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<sst xmlns="http://schemas.openxmlformats.org/spreadsheetml/2006/main" count="44" uniqueCount="44">
  <si>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</si>
  <si>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ECY023</t>
  </si>
  <si>
    <t xml:space="preserve">m</t>
  </si>
  <si>
    <t xml:space="preserve">Inyección de lechada de cal hidratada para la consolidación de muros de mampostería.</t>
  </si>
  <si>
    <r>
      <rPr>
        <sz val="8.25"/>
        <color rgb="FF000000"/>
        <rFont val="Arial"/>
        <family val="2"/>
      </rPr>
      <t xml:space="preserve">Inyección a baja presión o por gravedad desde los orificios más elevados de las juntas del muro de mampostería, con 6 kg/m de lechada, de cal hidráulica natural, tipo NHL 5, cargas puzolánicas, áridos seleccionados y otros aditivos, aplicada mediante equipo de inyección a baja presión (máximo 1 atm por boquilla), para la consolidación de muros de mampostería de menos de 30 cm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</si>
  <si>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</si>
  <si>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</si>
  <si>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</si>
  <si>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</si>
  <si>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</si>
  <si>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</si>
  <si>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</si>
  <si>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mt09rep110a</t>
  </si>
  <si>
    <t xml:space="preserve">kg</t>
  </si>
  <si>
    <t xml:space="preserve">Lechada, compuesta por cal hidráulica natural, tipo NHL 5, cargas puzolánicas, áridos seleccionados y otros aditivos, para aplicar en inyecciones de consolidación en muros de mampostería, tipo M-10 según UNE-EN 1015-11, para uso en elementos ubicados en el interior de las construcciones, sujetos a requisitos estructurales según UNE-EN 998-2.</t>
  </si>
  <si>
    <t xml:space="preserve">Subtotal materiales:</t>
  </si>
  <si>
    <t xml:space="preserve">Equipo y maquinaria</t>
  </si>
  <si>
    <t xml:space="preserve">mq06eim010</t>
  </si>
  <si>
    <t xml:space="preserve">h</t>
  </si>
  <si>
    <t xml:space="preserve">Equipo de inyección manual de morteros fluidos y resinas.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</si>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</sst>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1.06" customWidth="1"/>
    <col min="6" max="6" width="1.36" customWidth="1"/>
    <col min="7" max="7" width="12.92" customWidth="1"/>
    <col min="8" max="8" width="2.38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6</v>
      </c>
      <c r="G10" s="12"/>
      <c r="H10" s="12"/>
      <c r="I10" s="14">
        <v>1.5</v>
      </c>
      <c r="J10" s="14">
        <f ca="1">ROUND(INDIRECT(ADDRESS(ROW()+(0), COLUMN()+(-4), 1))*INDIRECT(ADDRESS(ROW()+(0), COLUMN()+(-1), 1)), 2)</f>
        <v>9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9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0.209</v>
      </c>
      <c r="G13" s="12"/>
      <c r="H13" s="12"/>
      <c r="I13" s="14">
        <v>1.72</v>
      </c>
      <c r="J13" s="14">
        <f ca="1">ROUND(INDIRECT(ADDRESS(ROW()+(0), COLUMN()+(-4), 1))*INDIRECT(ADDRESS(ROW()+(0), COLUMN()+(-1), 1)), 2)</f>
        <v>0.36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0.36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0.221</v>
      </c>
      <c r="G16" s="11"/>
      <c r="H16" s="11"/>
      <c r="I16" s="13">
        <v>22.53</v>
      </c>
      <c r="J16" s="13">
        <f ca="1">ROUND(INDIRECT(ADDRESS(ROW()+(0), COLUMN()+(-4), 1))*INDIRECT(ADDRESS(ROW()+(0), COLUMN()+(-1), 1)), 2)</f>
        <v>4.98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0.221</v>
      </c>
      <c r="G17" s="12"/>
      <c r="H17" s="12"/>
      <c r="I17" s="14">
        <v>21.19</v>
      </c>
      <c r="J17" s="14">
        <f ca="1">ROUND(INDIRECT(ADDRESS(ROW()+(0), COLUMN()+(-4), 1))*INDIRECT(ADDRESS(ROW()+(0), COLUMN()+(-1), 1)), 2)</f>
        <v>4.68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9.66</v>
      </c>
    </row>
    <row r="19" spans="1:10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19.02</v>
      </c>
      <c r="J20" s="14">
        <f ca="1">ROUND(INDIRECT(ADDRESS(ROW()+(0), COLUMN()+(-4), 1))*INDIRECT(ADDRESS(ROW()+(0), COLUMN()+(-1), 1))/100, 2)</f>
        <v>0.38</v>
      </c>
    </row>
    <row r="21" spans="1:10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19.4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</row>
    <row r="25" spans="1:10" ht="13.50" thickBot="1" customHeight="1">
      <c r="A25" s="28" t="s">
        <v>38</v>
      </c>
      <c r="B25" s="28"/>
      <c r="C25" s="28"/>
      <c r="D25" s="28"/>
      <c r="E25" s="28"/>
      <c r="F25" s="28"/>
      <c r="G25" s="29">
        <v>1.18202e+006</v>
      </c>
      <c r="H25" s="29">
        <v>1.18202e+006</v>
      </c>
      <c r="I25" s="29"/>
      <c r="J25" s="29" t="s">
        <v>39</v>
      </c>
    </row>
    <row r="26" spans="1:10" ht="13.5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E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