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<sst xmlns="http://schemas.openxmlformats.org/spreadsheetml/2006/main" count="59" uniqueCount="59">
  <si>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</si>
  <si>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EHP030</t>
  </si>
  <si>
    <t xml:space="preserve">m²</t>
  </si>
  <si>
    <t xml:space="preserve">Refuerzo de viga o vigueta de hormigón armado, con pletinas metálicas.</t>
  </si>
  <si>
    <r>
      <rPr>
        <sz val="8.25"/>
        <color rgb="FF000000"/>
        <rFont val="Arial"/>
        <family val="2"/>
      </rPr>
      <t xml:space="preserve">Refuerzo de viga o vigueta de hormigón armado, mediante pletina de acero S355JR, laminado en caliente, de 2 mm de espesor, dispuesta en la cara inferior de la viga, fijada con adhesivo tixotrópico de dos componentes a base de resina epoxi, aplicado de forma uniforme con espátula, llana o paleta, rellenando todos los huecos que pudiera haber en la superficie soporte. Incluso apuntalamiento del conjunto durante 24 horas como mínimo, para asegurar un buen comportamiento en la unión, y retirada de todos los elementos auxiliares.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</si>
  <si>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</si>
  <si>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</si>
  <si>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</si>
  <si>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</si>
  <si>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</si>
  <si>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</si>
  <si>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</si>
  <si>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mt09reh120a</t>
  </si>
  <si>
    <t xml:space="preserve">kg</t>
  </si>
  <si>
    <t xml:space="preserve">Adhesivo tixotrópico de dos componentes a base de resina epoxi, para la correcta unión entre el hormigón fresco y el hormigón endurecido o para mejorar la adherencia del hormigón endurecido y el acero, según UNE-EN 1504-7.</t>
  </si>
  <si>
    <t xml:space="preserve">mt07ala011p</t>
  </si>
  <si>
    <t xml:space="preserve">kg</t>
  </si>
  <si>
    <t xml:space="preserve">Pletina de acero laminado UNE-EN 10025 S355JR, para aplicaciones estructurales. Trabajada y montada en taller, para colocar en obra.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</si>
  <si>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</si>
  <si>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</si>
  <si>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</si>
  <si>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</si>
  <si>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</si>
  <si>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</si>
  <si>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</si>
  <si>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</si>
  <si>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</si>
  <si>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</si>
  <si>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</si>
  <si>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</si>
  <si>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</si>
  <si>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</si>
  <si>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</si>
  <si>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</si>
  <si>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</si>
  <si>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</si>
  <si>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</si>
  <si>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</si>
  <si>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</si>
  <si>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</si>
  <si>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</si>
  <si>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</si>
  <si>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</si>
  <si>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</si>
  <si>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7,09€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</si>
  <si>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</si>
  <si>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</si>
  <si>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</si>
  <si>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</si>
  <si>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</si>
  <si>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1504-7:2006</t>
  </si>
  <si>
    <t xml:space="preserve">2+/4</t>
  </si>
  <si>
    <t xml:space="preserve">Productos  y  sistemas  para  protección  y  reparación  de  estructuras  de  hormigón  —  Definiciones, requisitos,  control  de  calidad  y  evaluación  de  la conformidad  —  Parte  7:  Protección  contra  la corrosión  de  armaduras</t>
  </si>
  <si>
    <t xml:space="preserve">EN  10025-1:2004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</si>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</sst>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55" customWidth="1"/>
    <col min="6" max="6" width="1.53" customWidth="1"/>
    <col min="7" max="7" width="12.92" customWidth="1"/>
    <col min="8" max="8" width="2.21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1"/>
      <c r="H10" s="11"/>
      <c r="I10" s="12">
        <v>11.62</v>
      </c>
      <c r="J10" s="12">
        <f ca="1">ROUND(INDIRECT(ADDRESS(ROW()+(0), COLUMN()+(-4), 1))*INDIRECT(ADDRESS(ROW()+(0), COLUMN()+(-1), 1)), 2)</f>
        <v>23.24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15.7</v>
      </c>
      <c r="G11" s="11"/>
      <c r="H11" s="11"/>
      <c r="I11" s="12">
        <v>2.45</v>
      </c>
      <c r="J11" s="12">
        <f ca="1">ROUND(INDIRECT(ADDRESS(ROW()+(0), COLUMN()+(-4), 1))*INDIRECT(ADDRESS(ROW()+(0), COLUMN()+(-1), 1)), 2)</f>
        <v>38.47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1"/>
      <c r="H12" s="11"/>
      <c r="I12" s="12">
        <v>6.32</v>
      </c>
      <c r="J12" s="12">
        <f ca="1">ROUND(INDIRECT(ADDRESS(ROW()+(0), COLUMN()+(-4), 1))*INDIRECT(ADDRESS(ROW()+(0), COLUMN()+(-1), 1)), 2)</f>
        <v>0.13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</v>
      </c>
      <c r="G13" s="11"/>
      <c r="H13" s="11"/>
      <c r="I13" s="12">
        <v>1.87</v>
      </c>
      <c r="J13" s="12">
        <f ca="1">ROUND(INDIRECT(ADDRESS(ROW()+(0), COLUMN()+(-4), 1))*INDIRECT(ADDRESS(ROW()+(0), COLUMN()+(-1), 1)), 2)</f>
        <v>0.09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0.013</v>
      </c>
      <c r="G14" s="13"/>
      <c r="H14" s="13"/>
      <c r="I14" s="14">
        <v>19.25</v>
      </c>
      <c r="J14" s="14">
        <f ca="1">ROUND(INDIRECT(ADDRESS(ROW()+(0), COLUMN()+(-4), 1))*INDIRECT(ADDRESS(ROW()+(0), COLUMN()+(-1), 1)), 2)</f>
        <v>0.25</v>
      </c>
    </row>
    <row r="15" spans="1:10" ht="13.50" thickBot="1" customHeight="1">
      <c r="A15" s="15"/>
      <c r="B15" s="15"/>
      <c r="C15" s="15"/>
      <c r="D15" s="15"/>
      <c r="E15" s="15"/>
      <c r="F15" s="9" t="s">
        <v>27</v>
      </c>
      <c r="G15" s="9"/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62.18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0.116</v>
      </c>
      <c r="G17" s="13"/>
      <c r="H17" s="13"/>
      <c r="I17" s="14">
        <v>3.42</v>
      </c>
      <c r="J17" s="14">
        <f ca="1">ROUND(INDIRECT(ADDRESS(ROW()+(0), COLUMN()+(-4), 1))*INDIRECT(ADDRESS(ROW()+(0), COLUMN()+(-1), 1)), 2)</f>
        <v>0.4</v>
      </c>
    </row>
    <row r="18" spans="1:10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9"/>
      <c r="J18" s="17">
        <f ca="1">ROUND(SUM(INDIRECT(ADDRESS(ROW()+(-1), COLUMN()+(0), 1))), 2)</f>
        <v>0.4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0.797</v>
      </c>
      <c r="G20" s="11"/>
      <c r="H20" s="11"/>
      <c r="I20" s="12">
        <v>23.46</v>
      </c>
      <c r="J20" s="12">
        <f ca="1">ROUND(INDIRECT(ADDRESS(ROW()+(0), COLUMN()+(-4), 1))*INDIRECT(ADDRESS(ROW()+(0), COLUMN()+(-1), 1)), 2)</f>
        <v>18.7</v>
      </c>
    </row>
    <row r="21" spans="1:10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0.797</v>
      </c>
      <c r="G21" s="13"/>
      <c r="H21" s="13"/>
      <c r="I21" s="14">
        <v>22.67</v>
      </c>
      <c r="J21" s="14">
        <f ca="1">ROUND(INDIRECT(ADDRESS(ROW()+(0), COLUMN()+(-4), 1))*INDIRECT(ADDRESS(ROW()+(0), COLUMN()+(-1), 1)), 2)</f>
        <v>18.07</v>
      </c>
    </row>
    <row r="22" spans="1:10" ht="13.50" thickBot="1" customHeight="1">
      <c r="A22" s="15"/>
      <c r="B22" s="15"/>
      <c r="C22" s="15"/>
      <c r="D22" s="15"/>
      <c r="E22" s="15"/>
      <c r="F22" s="9" t="s">
        <v>40</v>
      </c>
      <c r="G22" s="9"/>
      <c r="H22" s="9"/>
      <c r="I22" s="9"/>
      <c r="J22" s="17">
        <f ca="1">ROUND(SUM(INDIRECT(ADDRESS(ROW()+(-1), COLUMN()+(0), 1)),INDIRECT(ADDRESS(ROW()+(-2), COLUMN()+(0), 1))), 2)</f>
        <v>36.77</v>
      </c>
    </row>
    <row r="23" spans="1:10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8"/>
      <c r="H23" s="18"/>
      <c r="I23" s="15"/>
      <c r="J23" s="15"/>
    </row>
    <row r="24" spans="1:10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3"/>
      <c r="H24" s="13"/>
      <c r="I24" s="14">
        <f ca="1">ROUND(SUM(INDIRECT(ADDRESS(ROW()+(-2), COLUMN()+(1), 1)),INDIRECT(ADDRESS(ROW()+(-6), COLUMN()+(1), 1)),INDIRECT(ADDRESS(ROW()+(-9), COLUMN()+(1), 1))), 2)</f>
        <v>99.35</v>
      </c>
      <c r="J24" s="14">
        <f ca="1">ROUND(INDIRECT(ADDRESS(ROW()+(0), COLUMN()+(-4), 1))*INDIRECT(ADDRESS(ROW()+(0), COLUMN()+(-1), 1))/100, 2)</f>
        <v>1.99</v>
      </c>
    </row>
    <row r="25" spans="1:10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4"/>
      <c r="H25" s="24"/>
      <c r="I25" s="25"/>
      <c r="J25" s="26">
        <f ca="1">ROUND(SUM(INDIRECT(ADDRESS(ROW()+(-1), COLUMN()+(0), 1)),INDIRECT(ADDRESS(ROW()+(-3), COLUMN()+(0), 1)),INDIRECT(ADDRESS(ROW()+(-7), COLUMN()+(0), 1)),INDIRECT(ADDRESS(ROW()+(-10), COLUMN()+(0), 1))), 2)</f>
        <v>101.34</v>
      </c>
    </row>
    <row r="28" spans="1:10" ht="13.50" thickBot="1" customHeight="1">
      <c r="A28" s="27" t="s">
        <v>46</v>
      </c>
      <c r="B28" s="27"/>
      <c r="C28" s="27"/>
      <c r="D28" s="27"/>
      <c r="E28" s="27"/>
      <c r="F28" s="27"/>
      <c r="G28" s="27" t="s">
        <v>47</v>
      </c>
      <c r="H28" s="27" t="s">
        <v>48</v>
      </c>
      <c r="I28" s="27"/>
      <c r="J28" s="27" t="s">
        <v>49</v>
      </c>
    </row>
    <row r="29" spans="1:10" ht="13.50" thickBot="1" customHeight="1">
      <c r="A29" s="28" t="s">
        <v>50</v>
      </c>
      <c r="B29" s="28"/>
      <c r="C29" s="28"/>
      <c r="D29" s="28"/>
      <c r="E29" s="28"/>
      <c r="F29" s="28"/>
      <c r="G29" s="29">
        <v>162007</v>
      </c>
      <c r="H29" s="29">
        <v>112009</v>
      </c>
      <c r="I29" s="29"/>
      <c r="J29" s="29" t="s">
        <v>51</v>
      </c>
    </row>
    <row r="30" spans="1:10" ht="34.50" thickBot="1" customHeight="1">
      <c r="A30" s="30" t="s">
        <v>52</v>
      </c>
      <c r="B30" s="30"/>
      <c r="C30" s="30"/>
      <c r="D30" s="30"/>
      <c r="E30" s="30"/>
      <c r="F30" s="30"/>
      <c r="G30" s="31"/>
      <c r="H30" s="31"/>
      <c r="I30" s="31"/>
      <c r="J30" s="31"/>
    </row>
    <row r="31" spans="1:10" ht="13.50" thickBot="1" customHeight="1">
      <c r="A31" s="28" t="s">
        <v>53</v>
      </c>
      <c r="B31" s="28"/>
      <c r="C31" s="28"/>
      <c r="D31" s="28"/>
      <c r="E31" s="28"/>
      <c r="F31" s="28"/>
      <c r="G31" s="29">
        <v>192005</v>
      </c>
      <c r="H31" s="29">
        <v>192006</v>
      </c>
      <c r="I31" s="29"/>
      <c r="J31" s="29" t="s">
        <v>54</v>
      </c>
    </row>
    <row r="32" spans="1:10" ht="24.00" thickBot="1" customHeight="1">
      <c r="A32" s="30" t="s">
        <v>55</v>
      </c>
      <c r="B32" s="30"/>
      <c r="C32" s="30"/>
      <c r="D32" s="30"/>
      <c r="E32" s="30"/>
      <c r="F32" s="30"/>
      <c r="G32" s="31"/>
      <c r="H32" s="31"/>
      <c r="I32" s="31"/>
      <c r="J32" s="31"/>
    </row>
    <row r="35" spans="1:1" ht="33.75" thickBot="1" customHeight="1">
      <c r="A35" s="1" t="s">
        <v>56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57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58</v>
      </c>
      <c r="B37" s="1"/>
      <c r="C37" s="1"/>
      <c r="D37" s="1"/>
      <c r="E37" s="1"/>
      <c r="F37" s="1"/>
      <c r="G37" s="1"/>
      <c r="H37" s="1"/>
      <c r="I37" s="1"/>
      <c r="J37" s="1"/>
    </row>
  </sheetData>
  <mergeCells count="72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H13"/>
    <mergeCell ref="A14:B14"/>
    <mergeCell ref="C14:D14"/>
    <mergeCell ref="F14:H14"/>
    <mergeCell ref="A15:B15"/>
    <mergeCell ref="C15:D15"/>
    <mergeCell ref="F15:I15"/>
    <mergeCell ref="A16:B16"/>
    <mergeCell ref="C16:D16"/>
    <mergeCell ref="E16:H16"/>
    <mergeCell ref="A17:B17"/>
    <mergeCell ref="C17:D17"/>
    <mergeCell ref="F17:H17"/>
    <mergeCell ref="A18:B18"/>
    <mergeCell ref="C18:D18"/>
    <mergeCell ref="F18:I18"/>
    <mergeCell ref="A19:B19"/>
    <mergeCell ref="C19:D19"/>
    <mergeCell ref="E19:H19"/>
    <mergeCell ref="A20:B20"/>
    <mergeCell ref="C20:D20"/>
    <mergeCell ref="F20:H20"/>
    <mergeCell ref="A21:B21"/>
    <mergeCell ref="C21:D21"/>
    <mergeCell ref="F21:H21"/>
    <mergeCell ref="A22:B22"/>
    <mergeCell ref="C22:D22"/>
    <mergeCell ref="F22:I22"/>
    <mergeCell ref="A23:B23"/>
    <mergeCell ref="C23:D23"/>
    <mergeCell ref="E23:H23"/>
    <mergeCell ref="A24:B24"/>
    <mergeCell ref="C24:D24"/>
    <mergeCell ref="F24:H24"/>
    <mergeCell ref="A25:E25"/>
    <mergeCell ref="F25:I25"/>
    <mergeCell ref="A28:F28"/>
    <mergeCell ref="H28:I28"/>
    <mergeCell ref="A29:F29"/>
    <mergeCell ref="G29:G30"/>
    <mergeCell ref="H29:I30"/>
    <mergeCell ref="J29:J30"/>
    <mergeCell ref="A30:F30"/>
    <mergeCell ref="A31:F31"/>
    <mergeCell ref="G31:G32"/>
    <mergeCell ref="H31:I32"/>
    <mergeCell ref="J31:J32"/>
    <mergeCell ref="A32:F32"/>
    <mergeCell ref="A35:J35"/>
    <mergeCell ref="A36:J36"/>
    <mergeCell ref="A37:J37"/>
  </mergeCells>
  <pageMargins left="0.147638" right="0.147638" top="0.206693" bottom="0.206693" header="0.0" footer="0.0"/>
  <pageSetup paperSize="9" orientation="portrait"/>
  <rowBreaks count="0" manualBreakCount="0">
    </rowBreaks>
</worksheet>
</file>