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<sst xmlns="http://schemas.openxmlformats.org/spreadsheetml/2006/main" count="35" uniqueCount="35">
  <si>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</si>
  <si>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EHZ113</t>
  </si>
  <si>
    <t xml:space="preserve">m²</t>
  </si>
  <si>
    <t xml:space="preserve">Refuerzo a cortante de vigas, con hoja de fibra de carbono Tejido Carbotec "GRUPO PUMA".</t>
  </si>
  <si>
    <r>
      <rPr>
        <sz val="8.25"/>
        <color rgb="FF000000"/>
        <rFont val="Arial"/>
        <family val="2"/>
      </rPr>
      <t xml:space="preserve">Refuerzo a cortante de vigas de hormigón armado, mediante el sistema Carbotec "GRUPO PUMA", con DIT nº 679, formado por 1 capa de hoja de fibra de carbono unidireccional, Tejido Carbotec "GRUPO PUMA", 600 g/m², de 1000x300 mm y 0,59 mm de espesor, resistencia a tracción 5014 MPa, módulo de elasticidad 251000 N/mm² y elongación última 2%, en forma de U, impregnadas por ambas caras con Adhesivo Carbotec Impregnante "GRUPO PUMA", previa imprimación con Implarest EPW "GRUPO PUMA", aplicada con brocha. El precio no incluye la preparación del soporte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</si>
  <si>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</si>
  <si>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</si>
  <si>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</si>
  <si>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</si>
  <si>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</si>
  <si>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</si>
  <si>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</si>
  <si>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mt09rep034a</t>
  </si>
  <si>
    <t xml:space="preserve">kg</t>
  </si>
  <si>
    <t xml:space="preserve">Imprimación de dos componentes, Implarest EPW "GRUPO PUMA", a base de resina epoxi y un endurecedor de poliamina.</t>
  </si>
  <si>
    <t xml:space="preserve">mt09rep037ei</t>
  </si>
  <si>
    <t xml:space="preserve">m²</t>
  </si>
  <si>
    <t xml:space="preserve">Hoja de fibra de carbono unidireccional, Tejido Carbotec "GRUPO PUMA", 600 g/m², de 1000x300 mm y 0,59 mm de espesor, resistencia a tracción 5014 MPa, módulo de elasticidad 251000 N/mm² y elongación última 2%, para refuerzo de estructuras.</t>
  </si>
  <si>
    <t xml:space="preserve">mt09rep033a</t>
  </si>
  <si>
    <t xml:space="preserve">kg</t>
  </si>
  <si>
    <t xml:space="preserve">Adhesivo Carbotec Impregnante "GRUPO PUMA", de dos componentes, a base de resina epoxi y un endurecedor.</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</si>
  <si>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</si>
  <si>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</si>
  <si>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</si>
  <si>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</si>
  <si>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</si>
  <si>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</si>
  <si>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</si>
  <si>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</si>
  <si>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</si>
  <si>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</si>
  <si>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</si>
  <si>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</si>
  <si>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t xml:space="preserve">Coste de mantenimiento decenal: 39,90€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</si>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</sst>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0.275</v>
      </c>
      <c r="G10" s="12">
        <v>22.56</v>
      </c>
      <c r="H10" s="12">
        <f ca="1">ROUND(INDIRECT(ADDRESS(ROW()+(0), COLUMN()+(-2), 1))*INDIRECT(ADDRESS(ROW()+(0), COLUMN()+(-1), 1)), 2)</f>
        <v>6.2</v>
      </c>
    </row>
    <row r="11" spans="1:8" ht="34.50" thickBot="1" customHeight="1">
      <c r="A11" s="1" t="s">
        <v>15</v>
      </c>
      <c r="B11" s="1"/>
      <c r="C11" s="10" t="s">
        <v>16</v>
      </c>
      <c r="D11" s="10"/>
      <c r="E11" s="1" t="s">
        <v>17</v>
      </c>
      <c r="F11" s="11">
        <v>1.1</v>
      </c>
      <c r="G11" s="12">
        <v>63.88</v>
      </c>
      <c r="H11" s="12">
        <f ca="1">ROUND(INDIRECT(ADDRESS(ROW()+(0), COLUMN()+(-2), 1))*INDIRECT(ADDRESS(ROW()+(0), COLUMN()+(-1), 1)), 2)</f>
        <v>70.27</v>
      </c>
    </row>
    <row r="12" spans="1:8" ht="24.00" thickBot="1" customHeight="1">
      <c r="A12" s="1" t="s">
        <v>18</v>
      </c>
      <c r="B12" s="1"/>
      <c r="C12" s="10" t="s">
        <v>19</v>
      </c>
      <c r="D12" s="10"/>
      <c r="E12" s="1" t="s">
        <v>20</v>
      </c>
      <c r="F12" s="13">
        <v>1.5</v>
      </c>
      <c r="G12" s="14">
        <v>43.07</v>
      </c>
      <c r="H12" s="14">
        <f ca="1">ROUND(INDIRECT(ADDRESS(ROW()+(0), COLUMN()+(-2), 1))*INDIRECT(ADDRESS(ROW()+(0), COLUMN()+(-1), 1)), 2)</f>
        <v>64.61</v>
      </c>
    </row>
    <row r="13" spans="1:8" ht="13.50" thickBot="1" customHeight="1">
      <c r="A13" s="15"/>
      <c r="B13" s="15"/>
      <c r="C13" s="15"/>
      <c r="D13" s="15"/>
      <c r="E13" s="15"/>
      <c r="F13" s="9" t="s">
        <v>21</v>
      </c>
      <c r="G13" s="9"/>
      <c r="H13" s="17">
        <f ca="1">ROUND(SUM(INDIRECT(ADDRESS(ROW()+(-1), COLUMN()+(0), 1)),INDIRECT(ADDRESS(ROW()+(-2), COLUMN()+(0), 1)),INDIRECT(ADDRESS(ROW()+(-3), COLUMN()+(0), 1))), 2)</f>
        <v>141.08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v>
      </c>
      <c r="G15" s="12">
        <v>23.46</v>
      </c>
      <c r="H15" s="12">
        <f ca="1">ROUND(INDIRECT(ADDRESS(ROW()+(0), COLUMN()+(-2), 1))*INDIRECT(ADDRESS(ROW()+(0), COLUMN()+(-1), 1)), 2)</f>
        <v>10.79</v>
      </c>
    </row>
    <row r="16" spans="1:8" ht="13.50" thickBot="1" customHeight="1">
      <c r="A16" s="1" t="s">
        <v>26</v>
      </c>
      <c r="B16" s="1"/>
      <c r="C16" s="10" t="s">
        <v>27</v>
      </c>
      <c r="D16" s="10"/>
      <c r="E16" s="1" t="s">
        <v>28</v>
      </c>
      <c r="F16" s="13">
        <v>0.46</v>
      </c>
      <c r="G16" s="14">
        <v>22.67</v>
      </c>
      <c r="H16" s="14">
        <f ca="1">ROUND(INDIRECT(ADDRESS(ROW()+(0), COLUMN()+(-2), 1))*INDIRECT(ADDRESS(ROW()+(0), COLUMN()+(-1), 1)), 2)</f>
        <v>10.43</v>
      </c>
    </row>
    <row r="17" spans="1:8" ht="13.50" thickBot="1" customHeight="1">
      <c r="A17" s="15"/>
      <c r="B17" s="15"/>
      <c r="C17" s="15"/>
      <c r="D17" s="15"/>
      <c r="E17" s="15"/>
      <c r="F17" s="9" t="s">
        <v>29</v>
      </c>
      <c r="G17" s="9"/>
      <c r="H17" s="17">
        <f ca="1">ROUND(SUM(INDIRECT(ADDRESS(ROW()+(-1), COLUMN()+(0), 1)),INDIRECT(ADDRESS(ROW()+(-2), COLUMN()+(0), 1))), 2)</f>
        <v>21.22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162.3</v>
      </c>
      <c r="H19" s="14">
        <f ca="1">ROUND(INDIRECT(ADDRESS(ROW()+(0), COLUMN()+(-2), 1))*INDIRECT(ADDRESS(ROW()+(0), COLUMN()+(-1), 1))/100, 2)</f>
        <v>3.25</v>
      </c>
    </row>
    <row r="20" spans="1:8" ht="13.50" thickBot="1" customHeight="1">
      <c r="A20" s="21" t="s">
        <v>33</v>
      </c>
      <c r="B20" s="21"/>
      <c r="C20" s="22"/>
      <c r="D20" s="22"/>
      <c r="E20" s="23"/>
      <c r="F20" s="24" t="s">
        <v>34</v>
      </c>
      <c r="G20" s="25"/>
      <c r="H20" s="26">
        <f ca="1">ROUND(SUM(INDIRECT(ADDRESS(ROW()+(-1), COLUMN()+(0), 1)),INDIRECT(ADDRESS(ROW()+(-3), COLUMN()+(0), 1)),INDIRECT(ADDRESS(ROW()+(-7), COLUMN()+(0), 1))), 2)</f>
        <v>165.55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