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<sst xmlns="http://schemas.openxmlformats.org/spreadsheetml/2006/main" count="45" uniqueCount="45">
  <si>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</si>
  <si>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EMT005</t>
  </si>
  <si>
    <t xml:space="preserve">m²</t>
  </si>
  <si>
    <t xml:space="preserve">Tablero estructural de madera para forjado, bajo estructura de madera.</t>
  </si>
  <si>
    <r>
      <rPr>
        <sz val="8.25"/>
        <color rgb="FF000000"/>
        <rFont val="Arial"/>
        <family val="2"/>
      </rPr>
      <t xml:space="preserve">Tablero estructural de partículas de madera para uso en ambiente húmedo, tipo P5, según UNE-EN 312, de 2040x800 mm y 19 mm de espesor, machihembrado en sus cuatro cantos, con adhesivo con clase de durabilidad D4 en las juntas, fijado con tornillos de cabeza avellanada, de acero al carbono, para forjado, bajo estructura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</si>
  <si>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</si>
  <si>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</si>
  <si>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</si>
  <si>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</si>
  <si>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</si>
  <si>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</si>
  <si>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</si>
  <si>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mt08eff040bd</t>
  </si>
  <si>
    <t xml:space="preserve">m²</t>
  </si>
  <si>
    <t xml:space="preserve">Tablero estructural de partículas de madera para uso en ambiente húmedo, tipo P5, según UNE-EN 312, de 2040x800 mm y 19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</si>
  <si>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</si>
  <si>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</si>
  <si>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</si>
  <si>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mt18mva180a</t>
  </si>
  <si>
    <t xml:space="preserve">kg</t>
  </si>
  <si>
    <t xml:space="preserve">Adhesivo de dos componentes, con clase de durabilidad D4 según UNE-EN 204, a base de poliacetato de vinilo en dispersión acuosa y endurecedor a base de cloruro de aluminio.</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</si>
  <si>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</si>
  <si>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</si>
  <si>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</si>
  <si>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</si>
  <si>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</si>
  <si>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</si>
  <si>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</si>
  <si>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</si>
  <si>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</si>
  <si>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</si>
  <si>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</si>
  <si>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</si>
  <si>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3,41€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</si>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</sst>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1.05</v>
      </c>
      <c r="H10" s="11"/>
      <c r="I10" s="12">
        <v>10.38</v>
      </c>
      <c r="J10" s="12">
        <f ca="1">ROUND(INDIRECT(ADDRESS(ROW()+(0), COLUMN()+(-3), 1))*INDIRECT(ADDRESS(ROW()+(0), COLUMN()+(-1), 1)), 2)</f>
        <v>10.9</v>
      </c>
    </row>
    <row r="11" spans="1:10" ht="34.50" thickBot="1" customHeight="1">
      <c r="A11" s="1" t="s">
        <v>15</v>
      </c>
      <c r="B11" s="1"/>
      <c r="C11" s="10" t="s">
        <v>16</v>
      </c>
      <c r="D11" s="10"/>
      <c r="E11" s="1" t="s">
        <v>17</v>
      </c>
      <c r="F11" s="1"/>
      <c r="G11" s="11">
        <v>9</v>
      </c>
      <c r="H11" s="11"/>
      <c r="I11" s="12">
        <v>0.58</v>
      </c>
      <c r="J11" s="12">
        <f ca="1">ROUND(INDIRECT(ADDRESS(ROW()+(0), COLUMN()+(-3), 1))*INDIRECT(ADDRESS(ROW()+(0), COLUMN()+(-1), 1)), 2)</f>
        <v>5.22</v>
      </c>
    </row>
    <row r="12" spans="1:10" ht="34.50" thickBot="1" customHeight="1">
      <c r="A12" s="1" t="s">
        <v>18</v>
      </c>
      <c r="B12" s="1"/>
      <c r="C12" s="10" t="s">
        <v>19</v>
      </c>
      <c r="D12" s="10"/>
      <c r="E12" s="1" t="s">
        <v>20</v>
      </c>
      <c r="F12" s="1"/>
      <c r="G12" s="13">
        <v>0.066</v>
      </c>
      <c r="H12" s="13"/>
      <c r="I12" s="14">
        <v>10.21</v>
      </c>
      <c r="J12" s="14">
        <f ca="1">ROUND(INDIRECT(ADDRESS(ROW()+(0), COLUMN()+(-3), 1))*INDIRECT(ADDRESS(ROW()+(0), COLUMN()+(-1), 1)), 2)</f>
        <v>0.67</v>
      </c>
    </row>
    <row r="13" spans="1:10" ht="13.50" thickBot="1" customHeight="1">
      <c r="A13" s="15"/>
      <c r="B13" s="15"/>
      <c r="C13" s="15"/>
      <c r="D13" s="15"/>
      <c r="E13" s="15"/>
      <c r="F13" s="15"/>
      <c r="G13" s="9" t="s">
        <v>21</v>
      </c>
      <c r="H13" s="9"/>
      <c r="I13" s="9"/>
      <c r="J13" s="17">
        <f ca="1">ROUND(SUM(INDIRECT(ADDRESS(ROW()+(-1), COLUMN()+(0), 1)),INDIRECT(ADDRESS(ROW()+(-2), COLUMN()+(0), 1)),INDIRECT(ADDRESS(ROW()+(-3), COLUMN()+(0), 1))), 2)</f>
        <v>16.79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0.221</v>
      </c>
      <c r="H15" s="11"/>
      <c r="I15" s="12">
        <v>23.46</v>
      </c>
      <c r="J15" s="12">
        <f ca="1">ROUND(INDIRECT(ADDRESS(ROW()+(0), COLUMN()+(-3), 1))*INDIRECT(ADDRESS(ROW()+(0), COLUMN()+(-1), 1)), 2)</f>
        <v>5.18</v>
      </c>
    </row>
    <row r="16" spans="1:10" ht="13.50" thickBot="1" customHeight="1">
      <c r="A16" s="1" t="s">
        <v>26</v>
      </c>
      <c r="B16" s="1"/>
      <c r="C16" s="10" t="s">
        <v>27</v>
      </c>
      <c r="D16" s="10"/>
      <c r="E16" s="1" t="s">
        <v>28</v>
      </c>
      <c r="F16" s="1"/>
      <c r="G16" s="13">
        <v>0.221</v>
      </c>
      <c r="H16" s="13"/>
      <c r="I16" s="14">
        <v>22.67</v>
      </c>
      <c r="J16" s="14">
        <f ca="1">ROUND(INDIRECT(ADDRESS(ROW()+(0), COLUMN()+(-3), 1))*INDIRECT(ADDRESS(ROW()+(0), COLUMN()+(-1), 1)), 2)</f>
        <v>5.01</v>
      </c>
    </row>
    <row r="17" spans="1:10" ht="13.50" thickBot="1" customHeight="1">
      <c r="A17" s="15"/>
      <c r="B17" s="15"/>
      <c r="C17" s="15"/>
      <c r="D17" s="15"/>
      <c r="E17" s="15"/>
      <c r="F17" s="15"/>
      <c r="G17" s="9" t="s">
        <v>29</v>
      </c>
      <c r="H17" s="9"/>
      <c r="I17" s="9"/>
      <c r="J17" s="17">
        <f ca="1">ROUND(SUM(INDIRECT(ADDRESS(ROW()+(-1), COLUMN()+(0), 1)),INDIRECT(ADDRESS(ROW()+(-2), COLUMN()+(0), 1))), 2)</f>
        <v>10.19</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26.98</v>
      </c>
      <c r="J19" s="14">
        <f ca="1">ROUND(INDIRECT(ADDRESS(ROW()+(0), COLUMN()+(-3), 1))*INDIRECT(ADDRESS(ROW()+(0), COLUMN()+(-1), 1))/100, 2)</f>
        <v>0.54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27.52</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1.3112e+007</v>
      </c>
      <c r="G24" s="29"/>
      <c r="H24" s="29">
        <v>1.3112e+007</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