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<sst xmlns="http://schemas.openxmlformats.org/spreadsheetml/2006/main" count="48" uniqueCount="48">
  <si>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</si>
  <si>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EMW020</t>
  </si>
  <si>
    <t xml:space="preserve">m</t>
  </si>
  <si>
    <t xml:space="preserve">Sustitución de cargadero de madera.</t>
  </si>
  <si>
    <r>
      <rPr>
        <sz val="8.25"/>
        <color rgb="FF000000"/>
        <rFont val="Arial"/>
        <family val="2"/>
      </rPr>
      <t xml:space="preserve">Sustitución de cargadero existente en hueco de muro, de madera en mal estado o deteriorada, por un cargadero de madera aserrada de pino silvestre (Pinus sylvestris), con certificado PEFC, acabado cepillado,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de 20x20 cm de sección, colocado sobre capa de mortero de cemento, industrial, con aditivo hidrófugo, M-15. El precio no incluye el montaje y desmontaje del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</si>
  <si>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</si>
  <si>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</si>
  <si>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</si>
  <si>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</si>
  <si>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</si>
  <si>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</si>
  <si>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</si>
  <si>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mt07mee019d</t>
  </si>
  <si>
    <t xml:space="preserve">m³</t>
  </si>
  <si>
    <t xml:space="preserve">Madera aserrada de pino silvestre (Pinus sylvestris), con certificado PEFC, con acabado cepillado, para cargadero, para aplicaciones estructurales, calidad estructural MEG según UNE 56544, clase resistente C18 según UNE-EN 338 y UNE-EN 1912 y protección frente a agentes bióticos que se corresponde con la clase de penetración NP2 según UNE-EN 351-1, trabajado en taller.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</si>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</sst>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0.048</v>
      </c>
      <c r="H10" s="11"/>
      <c r="I10" s="12">
        <v>546.86</v>
      </c>
      <c r="J10" s="12">
        <f ca="1">ROUND(INDIRECT(ADDRESS(ROW()+(0), COLUMN()+(-3), 1))*INDIRECT(ADDRESS(ROW()+(0), COLUMN()+(-1), 1)), 2)</f>
        <v>26.25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0.015</v>
      </c>
      <c r="H12" s="13"/>
      <c r="I12" s="14">
        <v>73.55</v>
      </c>
      <c r="J12" s="14">
        <f ca="1">ROUND(INDIRECT(ADDRESS(ROW()+(0), COLUMN()+(-3), 1))*INDIRECT(ADDRESS(ROW()+(0), COLUMN()+(-1), 1)), 2)</f>
        <v>1.1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27.36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1.103</v>
      </c>
      <c r="H15" s="11"/>
      <c r="I15" s="12">
        <v>22.86</v>
      </c>
      <c r="J15" s="12">
        <f ca="1">ROUND(INDIRECT(ADDRESS(ROW()+(0), COLUMN()+(-3), 1))*INDIRECT(ADDRESS(ROW()+(0), COLUMN()+(-1), 1)), 2)</f>
        <v>25.21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1.103</v>
      </c>
      <c r="H16" s="11"/>
      <c r="I16" s="12">
        <v>22.53</v>
      </c>
      <c r="J16" s="12">
        <f ca="1">ROUND(INDIRECT(ADDRESS(ROW()+(0), COLUMN()+(-3), 1))*INDIRECT(ADDRESS(ROW()+(0), COLUMN()+(-1), 1)), 2)</f>
        <v>24.85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0.601</v>
      </c>
      <c r="H17" s="13"/>
      <c r="I17" s="14">
        <v>21.19</v>
      </c>
      <c r="J17" s="14">
        <f ca="1">ROUND(INDIRECT(ADDRESS(ROW()+(0), COLUMN()+(-3), 1))*INDIRECT(ADDRESS(ROW()+(0), COLUMN()+(-1), 1)), 2)</f>
        <v>12.74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1)),INDIRECT(ADDRESS(ROW()+(-3), COLUMN()+(0), 1))), 2)</f>
        <v>62.8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1)),INDIRECT(ADDRESS(ROW()+(-7), COLUMN()+(1), 1))), 2)</f>
        <v>90.16</v>
      </c>
      <c r="J20" s="14">
        <f ca="1">ROUND(INDIRECT(ADDRESS(ROW()+(0), COLUMN()+(-3), 1))*INDIRECT(ADDRESS(ROW()+(0), COLUMN()+(-1), 1))/100, 2)</f>
        <v>1.8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1)),INDIRECT(ADDRESS(ROW()+(-8), COLUMN()+(0), 1))), 2)</f>
        <v>91.96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