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<sst xmlns="http://schemas.openxmlformats.org/spreadsheetml/2006/main" count="51" uniqueCount="51">
  <si>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</si>
  <si>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EMZ220</t>
  </si>
  <si>
    <t xml:space="preserve">Ud</t>
  </si>
  <si>
    <t xml:space="preserve">Refuerzo de viga o vigueta de madera en su cara inferior, mediante perfil laminado compuesto.</t>
  </si>
  <si>
    <r>
      <rPr>
        <sz val="8.25"/>
        <color rgb="FF000000"/>
        <rFont val="Arial"/>
        <family val="2"/>
      </rPr>
      <t xml:space="preserve">Refuerzo metálico en la cara inferior de viga o vigueta de madera en mal estado o deteriorada, formado por perfil compuesto IPE 140 + UPN 240, de acero laminado UNE-EN 10025 S275JR, de 400 cm, apoyado sobre dos soportes metálicos de postensión, anclados al elemento de apoyo de la viga o vigueta de madera, y posterior relleno del interior de la pieza en U con mortero de alta resistencia.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</si>
  <si>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</si>
  <si>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</si>
  <si>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</si>
  <si>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</si>
  <si>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</si>
  <si>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</si>
  <si>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</si>
  <si>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mt07ala230</t>
  </si>
  <si>
    <t xml:space="preserve">Ud</t>
  </si>
  <si>
    <t xml:space="preserve">Soporte de postensión metálico, para el anclaje de refuerzo inferior de vigas o viguetas de madera mediante perfil laminado compuesto.</t>
  </si>
  <si>
    <t xml:space="preserve">mt26reh305cd</t>
  </si>
  <si>
    <t xml:space="preserve">Ud</t>
  </si>
  <si>
    <t xml:space="preserve">Anclaje compuesto por varilla roscada de acero galvanizado calidad 5.8, según UNE-EN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</si>
  <si>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</si>
  <si>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</si>
  <si>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</si>
  <si>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mt07ala231a</t>
  </si>
  <si>
    <t xml:space="preserve">m</t>
  </si>
  <si>
    <t xml:space="preserve">Perfil compuesto IPE 140 + UPN 240, de acero laminado UNE-EN 10025 S275JR, para refuerzo de vigas o viguetas de madera.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</si>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</sst>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4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42.68</v>
      </c>
      <c r="J10" s="12">
        <f ca="1">ROUND(INDIRECT(ADDRESS(ROW()+(0), COLUMN()+(-3), 1))*INDIRECT(ADDRESS(ROW()+(0), COLUMN()+(-1), 1)), 2)</f>
        <v>85.36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1.69</v>
      </c>
      <c r="J11" s="12">
        <f ca="1">ROUND(INDIRECT(ADDRESS(ROW()+(0), COLUMN()+(-3), 1))*INDIRECT(ADDRESS(ROW()+(0), COLUMN()+(-1), 1)), 2)</f>
        <v>13.52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7.75</v>
      </c>
      <c r="J12" s="12">
        <f ca="1">ROUND(INDIRECT(ADDRESS(ROW()+(0), COLUMN()+(-3), 1))*INDIRECT(ADDRESS(ROW()+(0), COLUMN()+(-1), 1)), 2)</f>
        <v>7.75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</v>
      </c>
      <c r="H13" s="11"/>
      <c r="I13" s="12">
        <v>100.58</v>
      </c>
      <c r="J13" s="12">
        <f ca="1">ROUND(INDIRECT(ADDRESS(ROW()+(0), COLUMN()+(-3), 1))*INDIRECT(ADDRESS(ROW()+(0), COLUMN()+(-1), 1)), 2)</f>
        <v>402.32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20</v>
      </c>
      <c r="H14" s="13"/>
      <c r="I14" s="14">
        <v>1.3</v>
      </c>
      <c r="J14" s="14">
        <f ca="1">ROUND(INDIRECT(ADDRESS(ROW()+(0), COLUMN()+(-3), 1))*INDIRECT(ADDRESS(ROW()+(0), COLUMN()+(-1), 1)), 2)</f>
        <v>26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534.95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11.279</v>
      </c>
      <c r="H17" s="11"/>
      <c r="I17" s="12">
        <v>22.53</v>
      </c>
      <c r="J17" s="12">
        <f ca="1">ROUND(INDIRECT(ADDRESS(ROW()+(0), COLUMN()+(-3), 1))*INDIRECT(ADDRESS(ROW()+(0), COLUMN()+(-1), 1)), 2)</f>
        <v>254.12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11.279</v>
      </c>
      <c r="H18" s="13"/>
      <c r="I18" s="14">
        <v>21.72</v>
      </c>
      <c r="J18" s="14">
        <f ca="1">ROUND(INDIRECT(ADDRESS(ROW()+(0), COLUMN()+(-3), 1))*INDIRECT(ADDRESS(ROW()+(0), COLUMN()+(-1), 1)), 2)</f>
        <v>244.98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499.1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1034.05</v>
      </c>
      <c r="J21" s="14">
        <f ca="1">ROUND(INDIRECT(ADDRESS(ROW()+(0), COLUMN()+(-3), 1))*INDIRECT(ADDRESS(ROW()+(0), COLUMN()+(-1), 1))/100, 2)</f>
        <v>20.68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1054.73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192005</v>
      </c>
      <c r="G26" s="29"/>
      <c r="H26" s="29">
        <v>192006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