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<sst xmlns="http://schemas.openxmlformats.org/spreadsheetml/2006/main" count="29" uniqueCount="29">
  <si>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</si>
  <si>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EWE010</t>
  </si>
  <si>
    <t xml:space="preserve">m</t>
  </si>
  <si>
    <t xml:space="preserve">Caja metálica de armadura de espera.</t>
  </si>
  <si>
    <r>
      <rPr>
        <sz val="8.25"/>
        <color rgb="FF000000"/>
        <rFont val="Arial"/>
        <family val="2"/>
      </rPr>
      <t xml:space="preserve">Caja metálica para fijar sobre el encofrado, con terminación en gancho horizontal, con armadura simple de espera alojada en su interior, de 10 mm de diámetro, separación entre armaduras 100 mm, longitud del estribo 170 mm, anchura del estribo 60 mm y longitud de anclaje 380 mm, para la realización de encuentros entre dos elementos constructivos de hormigón armado.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</si>
  <si>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</si>
  <si>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</si>
  <si>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</si>
  <si>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</si>
  <si>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</si>
  <si>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</si>
  <si>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</si>
  <si>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mt07ewe020kdd</t>
  </si>
  <si>
    <t xml:space="preserve">m</t>
  </si>
  <si>
    <t xml:space="preserve">Caja metálica para fijar sobre el encofrado, con terminación en gancho horizontal, con armadura simple de espera alojada en su interior, de 10 mm de diámetro, separación entre armaduras 100 mm, longitud del estribo 170 mm, anchura del estribo 60 mm y longitud de anclaje 380 mm.</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</si>
  <si>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</si>
  <si>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</si>
  <si>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</si>
  <si>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</si>
  <si>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</si>
  <si>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</si>
  <si>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</si>
  <si>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</si>
  <si>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</si>
  <si>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</si>
  <si>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</si>
  <si>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</si>
  <si>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0,65€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</si>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</sst>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5" customWidth="1"/>
    <col min="5" max="5" width="72.9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26.1</v>
      </c>
      <c r="H10" s="14">
        <f ca="1">ROUND(INDIRECT(ADDRESS(ROW()+(0), COLUMN()+(-2), 1))*INDIRECT(ADDRESS(ROW()+(0), COLUMN()+(-1), 1)), 2)</f>
        <v>26.1</v>
      </c>
    </row>
    <row r="11" spans="1:8" ht="13.50" thickBot="1" customHeight="1">
      <c r="A11" s="15"/>
      <c r="B11" s="15"/>
      <c r="C11" s="15"/>
      <c r="D11" s="15"/>
      <c r="E11" s="15"/>
      <c r="F11" s="9" t="s">
        <v>15</v>
      </c>
      <c r="G11" s="9"/>
      <c r="H11" s="17">
        <f ca="1">ROUND(SUM(INDIRECT(ADDRESS(ROW()+(-1), COLUMN()+(0), 1))), 2)</f>
        <v>26.1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0.123</v>
      </c>
      <c r="G13" s="13">
        <v>23.46</v>
      </c>
      <c r="H13" s="13">
        <f ca="1">ROUND(INDIRECT(ADDRESS(ROW()+(0), COLUMN()+(-2), 1))*INDIRECT(ADDRESS(ROW()+(0), COLUMN()+(-1), 1)), 2)</f>
        <v>2.89</v>
      </c>
    </row>
    <row r="14" spans="1:8" ht="13.50" thickBot="1" customHeight="1">
      <c r="A14" s="1" t="s">
        <v>20</v>
      </c>
      <c r="B14" s="1"/>
      <c r="C14" s="1"/>
      <c r="D14" s="10" t="s">
        <v>21</v>
      </c>
      <c r="E14" s="1" t="s">
        <v>22</v>
      </c>
      <c r="F14" s="12">
        <v>0.123</v>
      </c>
      <c r="G14" s="14">
        <v>22.67</v>
      </c>
      <c r="H14" s="14">
        <f ca="1">ROUND(INDIRECT(ADDRESS(ROW()+(0), COLUMN()+(-2), 1))*INDIRECT(ADDRESS(ROW()+(0), COLUMN()+(-1), 1)), 2)</f>
        <v>2.79</v>
      </c>
    </row>
    <row r="15" spans="1:8" ht="13.50" thickBot="1" customHeight="1">
      <c r="A15" s="15"/>
      <c r="B15" s="15"/>
      <c r="C15" s="15"/>
      <c r="D15" s="15"/>
      <c r="E15" s="15"/>
      <c r="F15" s="9" t="s">
        <v>23</v>
      </c>
      <c r="G15" s="9"/>
      <c r="H15" s="17">
        <f ca="1">ROUND(SUM(INDIRECT(ADDRESS(ROW()+(-1), COLUMN()+(0), 1)),INDIRECT(ADDRESS(ROW()+(-2), COLUMN()+(0), 1))), 2)</f>
        <v>5.68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31.78</v>
      </c>
      <c r="H17" s="14">
        <f ca="1">ROUND(INDIRECT(ADDRESS(ROW()+(0), COLUMN()+(-2), 1))*INDIRECT(ADDRESS(ROW()+(0), COLUMN()+(-1), 1))/100, 2)</f>
        <v>0.64</v>
      </c>
    </row>
    <row r="18" spans="1:8" ht="13.50" thickBot="1" customHeight="1">
      <c r="A18" s="21" t="s">
        <v>27</v>
      </c>
      <c r="B18" s="21"/>
      <c r="C18" s="21"/>
      <c r="D18" s="22"/>
      <c r="E18" s="23"/>
      <c r="F18" s="24" t="s">
        <v>28</v>
      </c>
      <c r="G18" s="25"/>
      <c r="H18" s="26">
        <f ca="1">ROUND(SUM(INDIRECT(ADDRESS(ROW()+(-1), COLUMN()+(0), 1)),INDIRECT(ADDRESS(ROW()+(-3), COLUMN()+(0), 1)),INDIRECT(ADDRESS(ROW()+(-7), COLUMN()+(0), 1))), 2)</f>
        <v>32.42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