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<sst xmlns="http://schemas.openxmlformats.org/spreadsheetml/2006/main" count="28" uniqueCount="28">
  <si>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</si>
  <si>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FAF011</t>
  </si>
  <si>
    <t xml:space="preserve">m</t>
  </si>
  <si>
    <t xml:space="preserve">Punto singular para revestimiento exterior de fachada ventilada, de lamas de fibrocemento sin amianto.</t>
  </si>
  <si>
    <r>
      <rPr>
        <sz val="8.25"/>
        <color rgb="FF000000"/>
        <rFont val="Arial"/>
        <family val="2"/>
      </rPr>
      <t xml:space="preserve">Arranque para revestimiento exterior de fachada ventilada, de lamas de fibrocemento sin amianto, con unión longitudinal de las lamas mediante junta solapada, con perfil de ventilación de aluminio, de 30x10x30x9 mm, en el cual se inserta un perfil de arranque, de mm; colocación sobre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</si>
  <si>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</si>
  <si>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</si>
  <si>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</si>
  <si>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</si>
  <si>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</si>
  <si>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</si>
  <si>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</si>
  <si>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mt12lfc050a</t>
  </si>
  <si>
    <t xml:space="preserve">m</t>
  </si>
  <si>
    <t xml:space="preserve">Perfil de arranque de aluminio, de 30x10x30x9 mm y 3000 mm de longitud; para sistema de revestimiento exterior de fachada ventilada, de lamas de fibrocemento sin amianto, con unión longitudinal de las lamas mediante junta solapada.</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</si>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</sst>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04" customWidth="1"/>
    <col min="4" max="4" width="5.61"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5.3</v>
      </c>
      <c r="H10" s="14">
        <f ca="1">ROUND(INDIRECT(ADDRESS(ROW()+(0), COLUMN()+(-2), 1))*INDIRECT(ADDRESS(ROW()+(0), COLUMN()+(-1), 1)), 2)</f>
        <v>5.3</v>
      </c>
    </row>
    <row r="11" spans="1:8" ht="13.50" thickBot="1" customHeight="1">
      <c r="A11" s="15"/>
      <c r="B11" s="15"/>
      <c r="C11" s="15"/>
      <c r="D11" s="15"/>
      <c r="E11" s="15"/>
      <c r="F11" s="9" t="s">
        <v>15</v>
      </c>
      <c r="G11" s="9"/>
      <c r="H11" s="17">
        <f ca="1">ROUND(SUM(INDIRECT(ADDRESS(ROW()+(-1), COLUMN()+(0), 1))), 2)</f>
        <v>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0.272</v>
      </c>
      <c r="G13" s="13">
        <v>23.16</v>
      </c>
      <c r="H13" s="13">
        <f ca="1">ROUND(INDIRECT(ADDRESS(ROW()+(0), COLUMN()+(-2), 1))*INDIRECT(ADDRESS(ROW()+(0), COLUMN()+(-1), 1)), 2)</f>
        <v>6.3</v>
      </c>
    </row>
    <row r="14" spans="1:8" ht="13.50" thickBot="1" customHeight="1">
      <c r="A14" s="1" t="s">
        <v>20</v>
      </c>
      <c r="B14" s="1"/>
      <c r="C14" s="10" t="s">
        <v>21</v>
      </c>
      <c r="D14" s="10"/>
      <c r="E14" s="1" t="s">
        <v>22</v>
      </c>
      <c r="F14" s="12">
        <v>0.272</v>
      </c>
      <c r="G14" s="14">
        <v>21.78</v>
      </c>
      <c r="H14" s="14">
        <f ca="1">ROUND(INDIRECT(ADDRESS(ROW()+(0), COLUMN()+(-2), 1))*INDIRECT(ADDRESS(ROW()+(0), COLUMN()+(-1), 1)), 2)</f>
        <v>5.92</v>
      </c>
    </row>
    <row r="15" spans="1:8" ht="13.50" thickBot="1" customHeight="1">
      <c r="A15" s="15"/>
      <c r="B15" s="15"/>
      <c r="C15" s="15"/>
      <c r="D15" s="15"/>
      <c r="E15" s="15"/>
      <c r="F15" s="9" t="s">
        <v>23</v>
      </c>
      <c r="G15" s="9"/>
      <c r="H15" s="17">
        <f ca="1">ROUND(SUM(INDIRECT(ADDRESS(ROW()+(-1), COLUMN()+(0), 1)),INDIRECT(ADDRESS(ROW()+(-2), COLUMN()+(0), 1))), 2)</f>
        <v>12.22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17.52</v>
      </c>
      <c r="H17" s="14">
        <f ca="1">ROUND(INDIRECT(ADDRESS(ROW()+(0), COLUMN()+(-2), 1))*INDIRECT(ADDRESS(ROW()+(0), COLUMN()+(-1), 1))/100, 2)</f>
        <v>0.35</v>
      </c>
    </row>
    <row r="18" spans="1:8" ht="13.50" thickBot="1" customHeight="1">
      <c r="A18" s="8"/>
      <c r="B18" s="8"/>
      <c r="C18" s="8"/>
      <c r="D18" s="8"/>
      <c r="E18" s="8"/>
      <c r="F18" s="21" t="s">
        <v>27</v>
      </c>
      <c r="G18" s="21"/>
      <c r="H18" s="22">
        <f ca="1">ROUND(SUM(INDIRECT(ADDRESS(ROW()+(-1), COLUMN()+(0), 1)),INDIRECT(ADDRESS(ROW()+(-3), COLUMN()+(0), 1)),INDIRECT(ADDRESS(ROW()+(-7), COLUMN()+(0), 1))), 2)</f>
        <v>17.87</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