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<sst xmlns="http://schemas.openxmlformats.org/spreadsheetml/2006/main" count="28" uniqueCount="28">
  <si>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</si>
  <si>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FAL011</t>
  </si>
  <si>
    <t xml:space="preserve">m</t>
  </si>
  <si>
    <t xml:space="preserve">Punto singular para revestimiento exterior de fachada ventilada, de placas de lana mineral comprimida. Sistema "ROCKPANEL".</t>
  </si>
  <si>
    <r>
      <rPr>
        <sz val="8.25"/>
        <color rgb="FF000000"/>
        <rFont val="Arial"/>
        <family val="2"/>
      </rPr>
      <t xml:space="preserve">Esquina para revestimiento exterior de fachada ventilada, de placas de lana mineral comprimida, sistema "ROCKPANEL", con perfil redondeado para placas de 10 mm de espesor, de aleación de aluminio EN AW-6063 T6 Perfil E "ROCKPANEL", color blanco, de 1,1 mm de espesor y 3055 mm de longitud; colocación con tornillos de acero inoxidable A2 sobre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</si>
  <si>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</si>
  <si>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</si>
  <si>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</si>
  <si>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</si>
  <si>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</si>
  <si>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</si>
  <si>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</si>
  <si>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mt12plr020gb</t>
  </si>
  <si>
    <t xml:space="preserve">m</t>
  </si>
  <si>
    <t xml:space="preserve">Perfil redondeado para placas de 10 mm de espesor, de aleación de aluminio EN AW-6063 T6 Perfil E "ROCKPANEL", color blanco, de 1,1 mm de espesor y 3055 mm de longitud, para remate de esquinas; con tornillos de acero inoxidable A2 para la fijación a la subestructura soporte.</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</si>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</sst>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v>
      </c>
      <c r="H10" s="14">
        <f ca="1">ROUND(INDIRECT(ADDRESS(ROW()+(0), COLUMN()+(-2), 1))*INDIRECT(ADDRESS(ROW()+(0), COLUMN()+(-1), 1)), 2)</f>
        <v>3.5</v>
      </c>
    </row>
    <row r="11" spans="1:8" ht="13.50" thickBot="1" customHeight="1">
      <c r="A11" s="15"/>
      <c r="B11" s="15"/>
      <c r="C11" s="15"/>
      <c r="D11" s="15"/>
      <c r="E11" s="15"/>
      <c r="F11" s="9" t="s">
        <v>15</v>
      </c>
      <c r="G11" s="9"/>
      <c r="H11" s="17">
        <f ca="1">ROUND(SUM(INDIRECT(ADDRESS(ROW()+(-1), COLUMN()+(0), 1))), 2)</f>
        <v>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1.031</v>
      </c>
      <c r="G13" s="13">
        <v>23.16</v>
      </c>
      <c r="H13" s="13">
        <f ca="1">ROUND(INDIRECT(ADDRESS(ROW()+(0), COLUMN()+(-2), 1))*INDIRECT(ADDRESS(ROW()+(0), COLUMN()+(-1), 1)), 2)</f>
        <v>23.88</v>
      </c>
    </row>
    <row r="14" spans="1:8" ht="13.50" thickBot="1" customHeight="1">
      <c r="A14" s="1" t="s">
        <v>20</v>
      </c>
      <c r="B14" s="1"/>
      <c r="C14" s="10" t="s">
        <v>21</v>
      </c>
      <c r="D14" s="10"/>
      <c r="E14" s="1" t="s">
        <v>22</v>
      </c>
      <c r="F14" s="12">
        <v>1.031</v>
      </c>
      <c r="G14" s="14">
        <v>21.78</v>
      </c>
      <c r="H14" s="14">
        <f ca="1">ROUND(INDIRECT(ADDRESS(ROW()+(0), COLUMN()+(-2), 1))*INDIRECT(ADDRESS(ROW()+(0), COLUMN()+(-1), 1)), 2)</f>
        <v>22.46</v>
      </c>
    </row>
    <row r="15" spans="1:8" ht="13.50" thickBot="1" customHeight="1">
      <c r="A15" s="15"/>
      <c r="B15" s="15"/>
      <c r="C15" s="15"/>
      <c r="D15" s="15"/>
      <c r="E15" s="15"/>
      <c r="F15" s="9" t="s">
        <v>23</v>
      </c>
      <c r="G15" s="9"/>
      <c r="H15" s="17">
        <f ca="1">ROUND(SUM(INDIRECT(ADDRESS(ROW()+(-1), COLUMN()+(0), 1)),INDIRECT(ADDRESS(ROW()+(-2), COLUMN()+(0), 1))), 2)</f>
        <v>46.34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49.84</v>
      </c>
      <c r="H17" s="14">
        <f ca="1">ROUND(INDIRECT(ADDRESS(ROW()+(0), COLUMN()+(-2), 1))*INDIRECT(ADDRESS(ROW()+(0), COLUMN()+(-1), 1))/100, 2)</f>
        <v>1</v>
      </c>
    </row>
    <row r="18" spans="1:8" ht="13.50" thickBot="1" customHeight="1">
      <c r="A18" s="8"/>
      <c r="B18" s="8"/>
      <c r="C18" s="8"/>
      <c r="D18" s="8"/>
      <c r="E18" s="8"/>
      <c r="F18" s="21" t="s">
        <v>27</v>
      </c>
      <c r="G18" s="21"/>
      <c r="H18" s="22">
        <f ca="1">ROUND(SUM(INDIRECT(ADDRESS(ROW()+(-1), COLUMN()+(0), 1)),INDIRECT(ADDRESS(ROW()+(-3), COLUMN()+(0), 1)),INDIRECT(ADDRESS(ROW()+(-7), COLUMN()+(0), 1))), 2)</f>
        <v>50.84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