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<sst xmlns="http://schemas.openxmlformats.org/spreadsheetml/2006/main" count="32" uniqueCount="32">
  <si>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</si>
  <si>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FAW010</t>
  </si>
  <si>
    <t xml:space="preserve">m²</t>
  </si>
  <si>
    <t xml:space="preserve">Revestimiento exterior de fachada ventilada, de lamas de composite (WPC). Sistema "TARIMATEC".</t>
  </si>
  <si>
    <r>
      <rPr>
        <sz val="8.25"/>
        <color rgb="FF000000"/>
        <rFont val="Arial"/>
        <family val="2"/>
      </rPr>
      <t xml:space="preserve">Revestimiento exterior de fachada ventilada, de lamas de composite (WPC), modelo Mont Blanc "TARIMATEC", de 3000x150x15 mm, compuestas por material termoplástico y fibras vegetales con refuerzo mineral, acabado Gris; colocación a matajuntas con tornillos de acero inoxidable A2, sobre subestructura soporte de aleación de aluminio EN AW-6060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</si>
  <si>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</si>
  <si>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</si>
  <si>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</si>
  <si>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</si>
  <si>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</si>
  <si>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</si>
  <si>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</si>
  <si>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mt12tar010eaa</t>
  </si>
  <si>
    <t xml:space="preserve">m²</t>
  </si>
  <si>
    <t xml:space="preserve">Revestimiento exterior para fachada ventilada, de lamas de composite (WPC), modelo Mont Blanc "TARIMATEC", de 3000x150x15 mm, compuestas por material termoplástico y fibras vegetales con refuerzo mineral, acabado Gris; colocación a matajuntas; con tornillos de acero inoxidable A2 para la fijación del revestimiento a la subestructura soporte.</t>
  </si>
  <si>
    <t xml:space="preserve">mt19tar010b</t>
  </si>
  <si>
    <t xml:space="preserve">m²</t>
  </si>
  <si>
    <t xml:space="preserve">Subestructura soporte para la sustentación del revestimiento exterior, de lamas de composite (WPC), sistema "TARIMATEC", regulable en los ejes vertical y horizontal, formada por perfiles verticales y perfil superior horizontal, de aluminio extruido de aleación 6060 con tratamiento térmico T6, acabado lacado, color negro; escuadras de carga y escuadras de apoyo; clips de poliamida reforzada con fibra de vidrio; con tirafondos de acero inoxidable A2 y tacos de nylon para la fijación de los perfiles a la hoja principal y anclajes mecánicos de expansión, de acero inoxidable A2 para la fijación de los perfiles al forjado.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</si>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</sst>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6.46" customWidth="1"/>
    <col min="5" max="5" width="74.2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</v>
      </c>
      <c r="H10" s="12">
        <f ca="1">ROUND(INDIRECT(ADDRESS(ROW()+(0), COLUMN()+(-2), 1))*INDIRECT(ADDRESS(ROW()+(0), COLUMN()+(-1), 1)), 2)</f>
        <v>29</v>
      </c>
    </row>
    <row r="11" spans="1:8" ht="87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34.5</v>
      </c>
      <c r="H11" s="14">
        <f ca="1">ROUND(INDIRECT(ADDRESS(ROW()+(0), COLUMN()+(-2), 1))*INDIRECT(ADDRESS(ROW()+(0), COLUMN()+(-1), 1)), 2)</f>
        <v>34.5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0.985</v>
      </c>
      <c r="G14" s="12">
        <v>23.16</v>
      </c>
      <c r="H14" s="12">
        <f ca="1">ROUND(INDIRECT(ADDRESS(ROW()+(0), COLUMN()+(-2), 1))*INDIRECT(ADDRESS(ROW()+(0), COLUMN()+(-1), 1)), 2)</f>
        <v>22.81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0.985</v>
      </c>
      <c r="G15" s="14">
        <v>21.78</v>
      </c>
      <c r="H15" s="14">
        <f ca="1">ROUND(INDIRECT(ADDRESS(ROW()+(0), COLUMN()+(-2), 1))*INDIRECT(ADDRESS(ROW()+(0), COLUMN()+(-1), 1)), 2)</f>
        <v>21.45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3</v>
      </c>
      <c r="G18" s="14">
        <f ca="1">ROUND(SUM(INDIRECT(ADDRESS(ROW()+(-2), COLUMN()+(1), 1)),INDIRECT(ADDRESS(ROW()+(-6), COLUMN()+(1), 1))), 2)</f>
        <v>107.76</v>
      </c>
      <c r="H18" s="14">
        <f ca="1">ROUND(INDIRECT(ADDRESS(ROW()+(0), COLUMN()+(-2), 1))*INDIRECT(ADDRESS(ROW()+(0), COLUMN()+(-1), 1))/100, 2)</f>
        <v>3.23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110.99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