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<sst xmlns="http://schemas.openxmlformats.org/spreadsheetml/2006/main" count="38" uniqueCount="38">
  <si>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</si>
  <si>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FAZ012</t>
  </si>
  <si>
    <t xml:space="preserve">m²</t>
  </si>
  <si>
    <t xml:space="preserve">Revestimiento exterior de fachada ventilada, de listones de madera.</t>
  </si>
  <si>
    <r>
      <rPr>
        <sz val="8.25"/>
        <color rgb="FF000000"/>
        <rFont val="Arial"/>
        <family val="2"/>
      </rPr>
      <t xml:space="preserve">Revestimiento exterior de fachada ventilada, de listones de madera maciza de iroko (Milicia excelsa), sin tratar, grupo botánico tropicales, procedente de África, con los bordes rectos, de 3600x19x117 mm, con una separación entre caras de 10 mm, con clase de uso 3,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</si>
  <si>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</si>
  <si>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</si>
  <si>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</si>
  <si>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</si>
  <si>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</si>
  <si>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</si>
  <si>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</si>
  <si>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</si>
  <si>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</si>
  <si>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</si>
  <si>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</si>
  <si>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</si>
  <si>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</si>
  <si>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</si>
  <si>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</si>
  <si>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</si>
  <si>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mt22bar050aab</t>
  </si>
  <si>
    <t xml:space="preserve">m²</t>
  </si>
  <si>
    <t xml:space="preserve">Listones de madera maciza de iroko (Milicia excelsa), sin tratar, grupo botánico tropicales, procedente de África, con los bordes rectos, de 3600x19x117 mm, con una separación entre caras de 10 mm, con clase de uso 3,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</si>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</sst>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3.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66.00" thickBot="1" customHeight="1">
      <c r="A13" s="1" t="s">
        <v>21</v>
      </c>
      <c r="B13" s="1"/>
      <c r="C13" s="10" t="s">
        <v>22</v>
      </c>
      <c r="D13" s="1" t="s">
        <v>23</v>
      </c>
      <c r="E13" s="13">
        <v>1.05</v>
      </c>
      <c r="F13" s="14">
        <v>51.03</v>
      </c>
      <c r="G13" s="14">
        <f ca="1">ROUND(INDIRECT(ADDRESS(ROW()+(0), COLUMN()+(-2), 1))*INDIRECT(ADDRESS(ROW()+(0), COLUMN()+(-1), 1)), 2)</f>
        <v>53.58</v>
      </c>
    </row>
    <row r="14" spans="1:7" ht="13.50" thickBot="1" customHeight="1">
      <c r="A14" s="15"/>
      <c r="B14" s="15"/>
      <c r="C14" s="15"/>
      <c r="D14" s="15"/>
      <c r="E14" s="9" t="s">
        <v>24</v>
      </c>
      <c r="F14" s="9"/>
      <c r="G14" s="17">
        <f ca="1">ROUND(SUM(INDIRECT(ADDRESS(ROW()+(-1), COLUMN()+(0), 1)),INDIRECT(ADDRESS(ROW()+(-2), COLUMN()+(0), 1)),INDIRECT(ADDRESS(ROW()+(-3), COLUMN()+(0), 1)),INDIRECT(ADDRESS(ROW()+(-4), COLUMN()+(0), 1))), 2)</f>
        <v>59.28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1.288</v>
      </c>
      <c r="F16" s="12">
        <v>23.16</v>
      </c>
      <c r="G16" s="12">
        <f ca="1">ROUND(INDIRECT(ADDRESS(ROW()+(0), COLUMN()+(-2), 1))*INDIRECT(ADDRESS(ROW()+(0), COLUMN()+(-1), 1)), 2)</f>
        <v>29.83</v>
      </c>
    </row>
    <row r="17" spans="1:7" ht="13.50" thickBot="1" customHeight="1">
      <c r="A17" s="1" t="s">
        <v>29</v>
      </c>
      <c r="B17" s="1"/>
      <c r="C17" s="10" t="s">
        <v>30</v>
      </c>
      <c r="D17" s="1" t="s">
        <v>31</v>
      </c>
      <c r="E17" s="13">
        <v>1.288</v>
      </c>
      <c r="F17" s="14">
        <v>21.78</v>
      </c>
      <c r="G17" s="14">
        <f ca="1">ROUND(INDIRECT(ADDRESS(ROW()+(0), COLUMN()+(-2), 1))*INDIRECT(ADDRESS(ROW()+(0), COLUMN()+(-1), 1)), 2)</f>
        <v>28.05</v>
      </c>
    </row>
    <row r="18" spans="1:7" ht="13.50" thickBot="1" customHeight="1">
      <c r="A18" s="15"/>
      <c r="B18" s="15"/>
      <c r="C18" s="15"/>
      <c r="D18" s="15"/>
      <c r="E18" s="9" t="s">
        <v>32</v>
      </c>
      <c r="F18" s="9"/>
      <c r="G18" s="17">
        <f ca="1">ROUND(SUM(INDIRECT(ADDRESS(ROW()+(-1), COLUMN()+(0), 1)),INDIRECT(ADDRESS(ROW()+(-2), COLUMN()+(0), 1))), 2)</f>
        <v>57.88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117.16</v>
      </c>
      <c r="G20" s="14">
        <f ca="1">ROUND(INDIRECT(ADDRESS(ROW()+(0), COLUMN()+(-2), 1))*INDIRECT(ADDRESS(ROW()+(0), COLUMN()+(-1), 1))/100, 2)</f>
        <v>2.34</v>
      </c>
    </row>
    <row r="21" spans="1:7" ht="13.50" thickBot="1" customHeight="1">
      <c r="A21" s="21" t="s">
        <v>36</v>
      </c>
      <c r="B21" s="21"/>
      <c r="C21" s="22"/>
      <c r="D21" s="23"/>
      <c r="E21" s="24" t="s">
        <v>37</v>
      </c>
      <c r="F21" s="25"/>
      <c r="G21" s="26">
        <f ca="1">ROUND(SUM(INDIRECT(ADDRESS(ROW()+(-1), COLUMN()+(0), 1)),INDIRECT(ADDRESS(ROW()+(-3), COLUMN()+(0), 1)),INDIRECT(ADDRESS(ROW()+(-7), COLUMN()+(0), 1))), 2)</f>
        <v>119.5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