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<sst xmlns="http://schemas.openxmlformats.org/spreadsheetml/2006/main" count="61" uniqueCount="61">
  <si>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</si>
  <si>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</si>
  <si>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</si>
  <si>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</si>
  <si>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chapa de acero galvanizado de 49 mm de anchura,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</si>
  <si>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</si>
  <si>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</si>
  <si>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</si>
  <si>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</si>
  <si>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</si>
  <si>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</si>
  <si>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</si>
  <si>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</si>
  <si>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</si>
  <si>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</si>
  <si>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</si>
  <si>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</si>
  <si>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 según UNE-EN 14195.</t>
  </si>
  <si>
    <t xml:space="preserve">mt12pna060a</t>
  </si>
  <si>
    <t xml:space="preserve">m</t>
  </si>
  <si>
    <t xml:space="preserve">Montante, de perfil de acero galvanizado Z1 (Z140), fabricado mediante laminación en frío, 49x50 mm de sección y 0,6 mm de espesor, según UNE-EN 14195.</t>
  </si>
  <si>
    <t xml:space="preserve">mt12pna025a</t>
  </si>
  <si>
    <t xml:space="preserve">Ud</t>
  </si>
  <si>
    <t xml:space="preserve">Fijación compuesta por taco y tornillo de cabeza avellanada, de 5x30 mm.</t>
  </si>
  <si>
    <t xml:space="preserve">mt12pna010ae</t>
  </si>
  <si>
    <t xml:space="preserve">m²</t>
  </si>
  <si>
    <t xml:space="preserve">Placa de yeso natural (GRG), sin cartón, estándar / UNE-EN 13815 - 600 / 1200 / 15 / con los bordes longitudinales desiguales, formada por un alma de yeso de origen natural reforzada por la inclusión en la masa de fibra de vidrio; Euroclase A1 de reacción al fuego, según UNE-EN 13501-1.</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</si>
  <si>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</si>
  <si>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</si>
  <si>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</si>
  <si>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</si>
  <si>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</si>
  <si>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</si>
  <si>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</si>
  <si>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</si>
  <si>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</si>
  <si>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</si>
  <si>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</si>
  <si>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</si>
  <si>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</si>
  <si>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</si>
  <si>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</si>
  <si>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</si>
  <si>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</si>
  <si>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</si>
  <si>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</si>
  <si>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</si>
  <si>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</si>
  <si>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</si>
  <si>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</si>
  <si>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</si>
  <si>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</si>
  <si>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</si>
  <si>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</si>
  <si>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</si>
  <si>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13815:2006</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</si>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</sst>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0.8</v>
      </c>
      <c r="H10" s="11"/>
      <c r="I10" s="12">
        <v>0.26</v>
      </c>
      <c r="J10" s="12">
        <f ca="1">ROUND(INDIRECT(ADDRESS(ROW()+(0), COLUMN()+(-3), 1))*INDIRECT(ADDRESS(ROW()+(0), COLUMN()+(-1), 1)), 2)</f>
        <v>0.21</v>
      </c>
    </row>
    <row r="11" spans="1:10" ht="24.00" thickBot="1" customHeight="1">
      <c r="A11" s="1" t="s">
        <v>15</v>
      </c>
      <c r="B11" s="1"/>
      <c r="C11" s="10" t="s">
        <v>16</v>
      </c>
      <c r="D11" s="10"/>
      <c r="E11" s="1" t="s">
        <v>17</v>
      </c>
      <c r="F11" s="1"/>
      <c r="G11" s="11">
        <v>0.8</v>
      </c>
      <c r="H11" s="11"/>
      <c r="I11" s="12">
        <v>1.69</v>
      </c>
      <c r="J11" s="12">
        <f ca="1">ROUND(INDIRECT(ADDRESS(ROW()+(0), COLUMN()+(-3), 1))*INDIRECT(ADDRESS(ROW()+(0), COLUMN()+(-1), 1)), 2)</f>
        <v>1.35</v>
      </c>
    </row>
    <row r="12" spans="1:10" ht="24.00" thickBot="1" customHeight="1">
      <c r="A12" s="1" t="s">
        <v>18</v>
      </c>
      <c r="B12" s="1"/>
      <c r="C12" s="10" t="s">
        <v>19</v>
      </c>
      <c r="D12" s="10"/>
      <c r="E12" s="1" t="s">
        <v>20</v>
      </c>
      <c r="F12" s="1"/>
      <c r="G12" s="11">
        <v>3</v>
      </c>
      <c r="H12" s="11"/>
      <c r="I12" s="12">
        <v>2.29</v>
      </c>
      <c r="J12" s="12">
        <f ca="1">ROUND(INDIRECT(ADDRESS(ROW()+(0), COLUMN()+(-3), 1))*INDIRECT(ADDRESS(ROW()+(0), COLUMN()+(-1), 1)), 2)</f>
        <v>6.87</v>
      </c>
    </row>
    <row r="13" spans="1:10" ht="13.50" thickBot="1" customHeight="1">
      <c r="A13" s="1" t="s">
        <v>21</v>
      </c>
      <c r="B13" s="1"/>
      <c r="C13" s="10" t="s">
        <v>22</v>
      </c>
      <c r="D13" s="10"/>
      <c r="E13" s="1" t="s">
        <v>23</v>
      </c>
      <c r="F13" s="1"/>
      <c r="G13" s="11">
        <v>2</v>
      </c>
      <c r="H13" s="11"/>
      <c r="I13" s="12">
        <v>0.08</v>
      </c>
      <c r="J13" s="12">
        <f ca="1">ROUND(INDIRECT(ADDRESS(ROW()+(0), COLUMN()+(-3), 1))*INDIRECT(ADDRESS(ROW()+(0), COLUMN()+(-1), 1)), 2)</f>
        <v>0.16</v>
      </c>
    </row>
    <row r="14" spans="1:10" ht="45.00" thickBot="1" customHeight="1">
      <c r="A14" s="1" t="s">
        <v>24</v>
      </c>
      <c r="B14" s="1"/>
      <c r="C14" s="10" t="s">
        <v>25</v>
      </c>
      <c r="D14" s="10"/>
      <c r="E14" s="1" t="s">
        <v>26</v>
      </c>
      <c r="F14" s="1"/>
      <c r="G14" s="11">
        <v>2.04</v>
      </c>
      <c r="H14" s="11"/>
      <c r="I14" s="12">
        <v>5.61</v>
      </c>
      <c r="J14" s="12">
        <f ca="1">ROUND(INDIRECT(ADDRESS(ROW()+(0), COLUMN()+(-3), 1))*INDIRECT(ADDRESS(ROW()+(0), COLUMN()+(-1), 1)), 2)</f>
        <v>11.44</v>
      </c>
    </row>
    <row r="15" spans="1:10" ht="24.00" thickBot="1" customHeight="1">
      <c r="A15" s="1" t="s">
        <v>27</v>
      </c>
      <c r="B15" s="1"/>
      <c r="C15" s="10" t="s">
        <v>28</v>
      </c>
      <c r="D15" s="10"/>
      <c r="E15" s="1" t="s">
        <v>29</v>
      </c>
      <c r="F15" s="1"/>
      <c r="G15" s="11">
        <v>36</v>
      </c>
      <c r="H15" s="11"/>
      <c r="I15" s="12">
        <v>0.02</v>
      </c>
      <c r="J15" s="12">
        <f ca="1">ROUND(INDIRECT(ADDRESS(ROW()+(0), COLUMN()+(-3), 1))*INDIRECT(ADDRESS(ROW()+(0), COLUMN()+(-1), 1)), 2)</f>
        <v>0.72</v>
      </c>
    </row>
    <row r="16" spans="1:10" ht="24.00" thickBot="1" customHeight="1">
      <c r="A16" s="1" t="s">
        <v>30</v>
      </c>
      <c r="B16" s="1"/>
      <c r="C16" s="10" t="s">
        <v>31</v>
      </c>
      <c r="D16" s="10"/>
      <c r="E16" s="1" t="s">
        <v>32</v>
      </c>
      <c r="F16" s="1"/>
      <c r="G16" s="13">
        <v>0.067</v>
      </c>
      <c r="H16" s="13"/>
      <c r="I16" s="14">
        <v>4.06</v>
      </c>
      <c r="J16" s="14">
        <f ca="1">ROUND(INDIRECT(ADDRESS(ROW()+(0), COLUMN()+(-3), 1))*INDIRECT(ADDRESS(ROW()+(0), COLUMN()+(-1), 1)), 2)</f>
        <v>0.27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21.02</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0.356</v>
      </c>
      <c r="H19" s="11"/>
      <c r="I19" s="12">
        <v>23.16</v>
      </c>
      <c r="J19" s="12">
        <f ca="1">ROUND(INDIRECT(ADDRESS(ROW()+(0), COLUMN()+(-3), 1))*INDIRECT(ADDRESS(ROW()+(0), COLUMN()+(-1), 1)), 2)</f>
        <v>8.24</v>
      </c>
    </row>
    <row r="20" spans="1:10" ht="13.50" thickBot="1" customHeight="1">
      <c r="A20" s="1" t="s">
        <v>38</v>
      </c>
      <c r="B20" s="1"/>
      <c r="C20" s="10" t="s">
        <v>39</v>
      </c>
      <c r="D20" s="10"/>
      <c r="E20" s="1" t="s">
        <v>40</v>
      </c>
      <c r="F20" s="1"/>
      <c r="G20" s="13">
        <v>0.356</v>
      </c>
      <c r="H20" s="13"/>
      <c r="I20" s="14">
        <v>21.78</v>
      </c>
      <c r="J20" s="14">
        <f ca="1">ROUND(INDIRECT(ADDRESS(ROW()+(0), COLUMN()+(-3), 1))*INDIRECT(ADDRESS(ROW()+(0), COLUMN()+(-1), 1)), 2)</f>
        <v>7.75</v>
      </c>
    </row>
    <row r="21" spans="1:10" ht="13.50" thickBot="1" customHeight="1">
      <c r="A21" s="15"/>
      <c r="B21" s="15"/>
      <c r="C21" s="15"/>
      <c r="D21" s="15"/>
      <c r="E21" s="15"/>
      <c r="F21" s="15"/>
      <c r="G21" s="9" t="s">
        <v>41</v>
      </c>
      <c r="H21" s="9"/>
      <c r="I21" s="9"/>
      <c r="J21" s="17">
        <f ca="1">ROUND(SUM(INDIRECT(ADDRESS(ROW()+(-1), COLUMN()+(0), 1)),INDIRECT(ADDRESS(ROW()+(-2), COLUMN()+(0), 1))), 2)</f>
        <v>15.99</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37.01</v>
      </c>
      <c r="J23" s="14">
        <f ca="1">ROUND(INDIRECT(ADDRESS(ROW()+(0), COLUMN()+(-3), 1))*INDIRECT(ADDRESS(ROW()+(0), COLUMN()+(-1), 1))/100, 2)</f>
        <v>0.74</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37.75</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112006</v>
      </c>
      <c r="G28" s="29"/>
      <c r="H28" s="29">
        <v>112007</v>
      </c>
      <c r="I28" s="29"/>
      <c r="J28" s="29" t="s">
        <v>52</v>
      </c>
    </row>
    <row r="29" spans="1:10" ht="24.00" thickBot="1" customHeight="1">
      <c r="A29" s="30" t="s">
        <v>53</v>
      </c>
      <c r="B29" s="30"/>
      <c r="C29" s="30"/>
      <c r="D29" s="30"/>
      <c r="E29" s="30"/>
      <c r="F29" s="31"/>
      <c r="G29" s="31"/>
      <c r="H29" s="31"/>
      <c r="I29" s="31"/>
      <c r="J29" s="31"/>
    </row>
    <row r="30" spans="1:10" ht="13.50" thickBot="1" customHeight="1">
      <c r="A30" s="32" t="s">
        <v>54</v>
      </c>
      <c r="B30" s="32"/>
      <c r="C30" s="32"/>
      <c r="D30" s="32"/>
      <c r="E30" s="32"/>
      <c r="F30" s="33">
        <v>112007</v>
      </c>
      <c r="G30" s="33"/>
      <c r="H30" s="33">
        <v>112007</v>
      </c>
      <c r="I30" s="33"/>
      <c r="J30" s="33"/>
    </row>
    <row r="31" spans="1:10" ht="13.50" thickBot="1" customHeight="1">
      <c r="A31" s="28" t="s">
        <v>55</v>
      </c>
      <c r="B31" s="28"/>
      <c r="C31" s="28"/>
      <c r="D31" s="28"/>
      <c r="E31" s="28"/>
      <c r="F31" s="29">
        <v>162007</v>
      </c>
      <c r="G31" s="29"/>
      <c r="H31" s="29">
        <v>162008</v>
      </c>
      <c r="I31" s="29"/>
      <c r="J31" s="29" t="s">
        <v>56</v>
      </c>
    </row>
    <row r="32" spans="1:10" ht="13.50" thickBot="1" customHeight="1">
      <c r="A32" s="32" t="s">
        <v>57</v>
      </c>
      <c r="B32" s="32"/>
      <c r="C32" s="32"/>
      <c r="D32" s="32"/>
      <c r="E32" s="32"/>
      <c r="F32" s="33"/>
      <c r="G32" s="33"/>
      <c r="H32" s="33"/>
      <c r="I32" s="33"/>
      <c r="J32" s="33"/>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8"/>
    <mergeCell ref="H28:I28"/>
    <mergeCell ref="J28:J30"/>
    <mergeCell ref="A29:E29"/>
    <mergeCell ref="F29:G29"/>
    <mergeCell ref="H29:I29"/>
    <mergeCell ref="A30:E30"/>
    <mergeCell ref="F30:G30"/>
    <mergeCell ref="H30:I30"/>
    <mergeCell ref="A31:E31"/>
    <mergeCell ref="F31:G32"/>
    <mergeCell ref="H31:I32"/>
    <mergeCell ref="J31:J32"/>
    <mergeCell ref="A32:E32"/>
    <mergeCell ref="A35:J35"/>
    <mergeCell ref="A36:J36"/>
    <mergeCell ref="A37:J37"/>
  </mergeCells>
  <pageMargins left="0.147638" right="0.147638" top="0.206693" bottom="0.206693" header="0.0" footer="0.0"/>
  <pageSetup paperSize="9" orientation="portrait"/>
  <rowBreaks count="0" manualBreakCount="0">
    </rowBreaks>
</worksheet>
</file>