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<sst xmlns="http://schemas.openxmlformats.org/spreadsheetml/2006/main" count="86" uniqueCount="86">
  <si>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</si>
  <si>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FCB015</t>
  </si>
  <si>
    <t xml:space="preserve">m</t>
  </si>
  <si>
    <t xml:space="preserve">Dintel de fábrica armada de bloques en "U" de hormigón celular, para revestir.</t>
  </si>
  <si>
    <r>
      <rPr>
        <sz val="8.25"/>
        <color rgb="FF000000"/>
        <rFont val="Arial"/>
        <family val="2"/>
      </rPr>
      <t xml:space="preserve">Dintel de 20 cm de espesor, de fábrica armada de bloques en "U" de hormigón celular curado en autoclave, 60x25x20 cm, densidad 500 kg/m³, conductividad térmica 0,13 W/(mK), Euroclase A1 de reacción al fuego según UNE-EN 13501-1, para revestir, recibidos con mortero cola;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</si>
  <si>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</si>
  <si>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</si>
  <si>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</si>
  <si>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</si>
  <si>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</si>
  <si>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</si>
  <si>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</si>
  <si>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mt02bhb100d</t>
  </si>
  <si>
    <t xml:space="preserve">Ud</t>
  </si>
  <si>
    <t xml:space="preserve">Bloque en "U" de hormigón celular curado en autoclave, 60x25x20 cm, densidad 500 kg/m³, conductividad térmica 0,13 W/(mK), Euroclase A1 de reacción al fuego según UNE-EN 13501-1, para revestir, según UNE-EN 771-4.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</si>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</sst>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1.75</v>
      </c>
      <c r="G10" s="11"/>
      <c r="H10" s="11"/>
      <c r="I10" s="12">
        <v>8</v>
      </c>
      <c r="J10" s="12">
        <f ca="1">ROUND(INDIRECT(ADDRESS(ROW()+(0), COLUMN()+(-4), 1))*INDIRECT(ADDRESS(ROW()+(0), COLUMN()+(-1), 1)), 2)</f>
        <v>14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1"/>
      <c r="H11" s="11"/>
      <c r="I11" s="12">
        <v>3.49</v>
      </c>
      <c r="J11" s="12">
        <f ca="1">ROUND(INDIRECT(ADDRESS(ROW()+(0), COLUMN()+(-4), 1))*INDIRECT(ADDRESS(ROW()+(0), COLUMN()+(-1), 1)), 2)</f>
        <v>0.01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0.014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23.117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2.31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0.54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1.03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26.6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0.038</v>
      </c>
      <c r="G23" s="13"/>
      <c r="H23" s="13"/>
      <c r="I23" s="14">
        <v>3.45</v>
      </c>
      <c r="J23" s="14">
        <f ca="1">ROUND(INDIRECT(ADDRESS(ROW()+(0), COLUMN()+(-4), 1))*INDIRECT(ADDRESS(ROW()+(0), COLUMN()+(-1), 1)), 2)</f>
        <v>0.13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0.13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0.286</v>
      </c>
      <c r="G26" s="11"/>
      <c r="H26" s="11"/>
      <c r="I26" s="12">
        <v>22.53</v>
      </c>
      <c r="J26" s="12">
        <f ca="1">ROUND(INDIRECT(ADDRESS(ROW()+(0), COLUMN()+(-4), 1))*INDIRECT(ADDRESS(ROW()+(0), COLUMN()+(-1), 1)), 2)</f>
        <v>6.44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0.286</v>
      </c>
      <c r="G27" s="11"/>
      <c r="H27" s="11"/>
      <c r="I27" s="12">
        <v>21.19</v>
      </c>
      <c r="J27" s="12">
        <f ca="1">ROUND(INDIRECT(ADDRESS(ROW()+(0), COLUMN()+(-4), 1))*INDIRECT(ADDRESS(ROW()+(0), COLUMN()+(-1), 1)), 2)</f>
        <v>6.06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0.085</v>
      </c>
      <c r="G28" s="11"/>
      <c r="H28" s="11"/>
      <c r="I28" s="12">
        <v>23.46</v>
      </c>
      <c r="J28" s="12">
        <f ca="1">ROUND(INDIRECT(ADDRESS(ROW()+(0), COLUMN()+(-4), 1))*INDIRECT(ADDRESS(ROW()+(0), COLUMN()+(-1), 1)), 2)</f>
        <v>1.99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0.085</v>
      </c>
      <c r="G29" s="13"/>
      <c r="H29" s="13"/>
      <c r="I29" s="14">
        <v>22.67</v>
      </c>
      <c r="J29" s="14">
        <f ca="1">ROUND(INDIRECT(ADDRESS(ROW()+(0), COLUMN()+(-4), 1))*INDIRECT(ADDRESS(ROW()+(0), COLUMN()+(-1), 1)), 2)</f>
        <v>1.93</v>
      </c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16.42</v>
      </c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3"/>
      <c r="I32" s="14">
        <f ca="1">ROUND(SUM(INDIRECT(ADDRESS(ROW()+(-2), COLUMN()+(1), 1)),INDIRECT(ADDRESS(ROW()+(-8), COLUMN()+(1), 1)),INDIRECT(ADDRESS(ROW()+(-11), COLUMN()+(1), 1))), 2)</f>
        <v>43.15</v>
      </c>
      <c r="J32" s="14">
        <f ca="1">ROUND(INDIRECT(ADDRESS(ROW()+(0), COLUMN()+(-4), 1))*INDIRECT(ADDRESS(ROW()+(0), COLUMN()+(-1), 1))/100, 2)</f>
        <v>0.86</v>
      </c>
    </row>
    <row r="33" spans="1:10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4"/>
      <c r="H33" s="24"/>
      <c r="I33" s="25"/>
      <c r="J33" s="26">
        <f ca="1">ROUND(SUM(INDIRECT(ADDRESS(ROW()+(-1), COLUMN()+(0), 1)),INDIRECT(ADDRESS(ROW()+(-3), COLUMN()+(0), 1)),INDIRECT(ADDRESS(ROW()+(-9), COLUMN()+(0), 1)),INDIRECT(ADDRESS(ROW()+(-12), COLUMN()+(0), 1))), 2)</f>
        <v>44.01</v>
      </c>
    </row>
    <row r="36" spans="1:10" ht="13.50" thickBot="1" customHeight="1">
      <c r="A36" s="27" t="s">
        <v>70</v>
      </c>
      <c r="B36" s="27"/>
      <c r="C36" s="27"/>
      <c r="D36" s="27"/>
      <c r="E36" s="27"/>
      <c r="F36" s="27"/>
      <c r="G36" s="27" t="s">
        <v>71</v>
      </c>
      <c r="H36" s="27" t="s">
        <v>72</v>
      </c>
      <c r="I36" s="27"/>
      <c r="J36" s="27" t="s">
        <v>73</v>
      </c>
    </row>
    <row r="37" spans="1:10" ht="13.50" thickBot="1" customHeight="1">
      <c r="A37" s="28" t="s">
        <v>74</v>
      </c>
      <c r="B37" s="28"/>
      <c r="C37" s="28"/>
      <c r="D37" s="28"/>
      <c r="E37" s="28"/>
      <c r="F37" s="28"/>
      <c r="G37" s="29">
        <v>1.06202e+006</v>
      </c>
      <c r="H37" s="29">
        <v>1.06202e+006</v>
      </c>
      <c r="I37" s="29"/>
      <c r="J37" s="29" t="s">
        <v>75</v>
      </c>
    </row>
    <row r="38" spans="1:10" ht="24.00" thickBot="1" customHeight="1">
      <c r="A38" s="30" t="s">
        <v>76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77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/>
      <c r="J39" s="29" t="s">
        <v>78</v>
      </c>
    </row>
    <row r="40" spans="1:10" ht="13.50" thickBot="1" customHeight="1">
      <c r="A40" s="30" t="s">
        <v>79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80</v>
      </c>
      <c r="B41" s="28"/>
      <c r="C41" s="28"/>
      <c r="D41" s="28"/>
      <c r="E41" s="28"/>
      <c r="F41" s="28"/>
      <c r="G41" s="29">
        <v>172012</v>
      </c>
      <c r="H41" s="29">
        <v>172013</v>
      </c>
      <c r="I41" s="29"/>
      <c r="J41" s="29" t="s">
        <v>81</v>
      </c>
    </row>
    <row r="42" spans="1:10" ht="13.50" thickBot="1" customHeight="1">
      <c r="A42" s="30" t="s">
        <v>82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0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I30"/>
    <mergeCell ref="A31:B31"/>
    <mergeCell ref="C31:D31"/>
    <mergeCell ref="E31:H31"/>
    <mergeCell ref="A32:B32"/>
    <mergeCell ref="C32:D32"/>
    <mergeCell ref="F32:H32"/>
    <mergeCell ref="A33:E33"/>
    <mergeCell ref="F33:I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