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<sst xmlns="http://schemas.openxmlformats.org/spreadsheetml/2006/main" count="82" uniqueCount="82">
  <si>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</si>
  <si>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FCH060</t>
  </si>
  <si>
    <t xml:space="preserve">Ud</t>
  </si>
  <si>
    <t xml:space="preserve">Dintel prefabricado en "U", de hormigón celular.</t>
  </si>
  <si>
    <r>
      <rPr>
        <sz val="8.25"/>
        <color rgb="FF000000"/>
        <rFont val="Arial"/>
        <family val="2"/>
      </rPr>
      <t xml:space="preserve">Dintel prefabricado en "U" de hormigón celular curado en autoclave, 200x25x20 cm, recibido con mortero para juntas finas; con refuerzo de hormigón de relleno preparado en obra, vertido con medios manuales, y acero UNE-EN 10080 B 500 S, cuantía 2,2 kg; montaje y desmontaje de apeo compuesto por 2 puntales metálicos telescópicos, amortizables en 150 usos y tablones de madera de pino, amortizables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</si>
  <si>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</si>
  <si>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</si>
  <si>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</si>
  <si>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</si>
  <si>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</si>
  <si>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</si>
  <si>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</si>
  <si>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mt02bhc019a</t>
  </si>
  <si>
    <t xml:space="preserve">Ud</t>
  </si>
  <si>
    <t xml:space="preserve">Dintel prefabricado en "U" de hormigón celular curado en autoclave, 200x25x20 cm.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</si>
  <si>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</si>
  <si>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</si>
  <si>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</si>
  <si>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</si>
  <si>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</si>
  <si>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</si>
  <si>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mt09mif065a</t>
  </si>
  <si>
    <t xml:space="preserve">kg</t>
  </si>
  <si>
    <t xml:space="preserve">Mortero para juntas finas, compuesto por cemento blanco, cal grasa, arena silícea y aditivo retenedor de agua a base de celulosa, de aplicación en fábricas de bloque de hormigón celular, suministrado en sacos de 25 kg,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</si>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</sst>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9.19" customWidth="1"/>
    <col min="6" max="6" width="2.89" customWidth="1"/>
    <col min="7" max="7" width="13.26" customWidth="1"/>
    <col min="8" max="8" width="12.75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138.03</v>
      </c>
      <c r="I10" s="12">
        <f ca="1">ROUND(INDIRECT(ADDRESS(ROW()+(0), COLUMN()+(-3), 1))*INDIRECT(ADDRESS(ROW()+(0), COLUMN()+(-1), 1)), 2)</f>
        <v>138.03</v>
      </c>
      <c r="J10" s="12"/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2.2</v>
      </c>
      <c r="G11" s="11"/>
      <c r="H11" s="12">
        <v>1.6</v>
      </c>
      <c r="I11" s="12">
        <f ca="1">ROUND(INDIRECT(ADDRESS(ROW()+(0), COLUMN()+(-3), 1))*INDIRECT(ADDRESS(ROW()+(0), COLUMN()+(-1), 1)), 2)</f>
        <v>3.52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0.051</v>
      </c>
      <c r="G12" s="11"/>
      <c r="H12" s="12">
        <v>1.5</v>
      </c>
      <c r="I12" s="12">
        <f ca="1">ROUND(INDIRECT(ADDRESS(ROW()+(0), COLUMN()+(-3), 1))*INDIRECT(ADDRESS(ROW()+(0), COLUMN()+(-1), 1)), 2)</f>
        <v>0.08</v>
      </c>
      <c r="J12" s="12"/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0.8</v>
      </c>
      <c r="G13" s="11"/>
      <c r="H13" s="12">
        <v>0.55</v>
      </c>
      <c r="I13" s="12">
        <f ca="1">ROUND(INDIRECT(ADDRESS(ROW()+(0), COLUMN()+(-3), 1))*INDIRECT(ADDRESS(ROW()+(0), COLUMN()+(-1), 1)), 2)</f>
        <v>0.44</v>
      </c>
      <c r="J13" s="12"/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0.023</v>
      </c>
      <c r="G14" s="11"/>
      <c r="H14" s="12">
        <v>1.5</v>
      </c>
      <c r="I14" s="12">
        <f ca="1">ROUND(INDIRECT(ADDRESS(ROW()+(0), COLUMN()+(-3), 1))*INDIRECT(ADDRESS(ROW()+(0), COLUMN()+(-1), 1)), 2)</f>
        <v>0.03</v>
      </c>
      <c r="J14" s="12"/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44.308</v>
      </c>
      <c r="G15" s="11"/>
      <c r="H15" s="12">
        <v>0.1</v>
      </c>
      <c r="I15" s="12">
        <f ca="1">ROUND(INDIRECT(ADDRESS(ROW()+(0), COLUMN()+(-3), 1))*INDIRECT(ADDRESS(ROW()+(0), COLUMN()+(-1), 1)), 2)</f>
        <v>4.43</v>
      </c>
      <c r="J15" s="12"/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0.06</v>
      </c>
      <c r="G16" s="11"/>
      <c r="H16" s="12">
        <v>17.5</v>
      </c>
      <c r="I16" s="12">
        <f ca="1">ROUND(INDIRECT(ADDRESS(ROW()+(0), COLUMN()+(-3), 1))*INDIRECT(ADDRESS(ROW()+(0), COLUMN()+(-1), 1)), 2)</f>
        <v>1.05</v>
      </c>
      <c r="J16" s="12"/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0.12</v>
      </c>
      <c r="G17" s="11"/>
      <c r="H17" s="12">
        <v>16.64</v>
      </c>
      <c r="I17" s="12">
        <f ca="1">ROUND(INDIRECT(ADDRESS(ROW()+(0), COLUMN()+(-3), 1))*INDIRECT(ADDRESS(ROW()+(0), COLUMN()+(-1), 1)), 2)</f>
        <v>2</v>
      </c>
      <c r="J17" s="12"/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0.005</v>
      </c>
      <c r="G18" s="11"/>
      <c r="H18" s="12">
        <v>439.2</v>
      </c>
      <c r="I18" s="12">
        <f ca="1">ROUND(INDIRECT(ADDRESS(ROW()+(0), COLUMN()+(-3), 1))*INDIRECT(ADDRESS(ROW()+(0), COLUMN()+(-1), 1)), 2)</f>
        <v>2.2</v>
      </c>
      <c r="J18" s="12"/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0.053</v>
      </c>
      <c r="G19" s="11"/>
      <c r="H19" s="12">
        <v>1.87</v>
      </c>
      <c r="I19" s="12">
        <f ca="1">ROUND(INDIRECT(ADDRESS(ROW()+(0), COLUMN()+(-3), 1))*INDIRECT(ADDRESS(ROW()+(0), COLUMN()+(-1), 1)), 2)</f>
        <v>0.1</v>
      </c>
      <c r="J19" s="12"/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0.014</v>
      </c>
      <c r="G20" s="13"/>
      <c r="H20" s="14">
        <v>19.25</v>
      </c>
      <c r="I20" s="14">
        <f ca="1">ROUND(INDIRECT(ADDRESS(ROW()+(0), COLUMN()+(-3), 1))*INDIRECT(ADDRESS(ROW()+(0), COLUMN()+(-1), 1)), 2)</f>
        <v>0.27</v>
      </c>
      <c r="J20" s="14"/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152.15</v>
      </c>
      <c r="J21" s="17"/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5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0.072</v>
      </c>
      <c r="G23" s="13"/>
      <c r="H23" s="14">
        <v>3.45</v>
      </c>
      <c r="I23" s="14">
        <f ca="1">ROUND(INDIRECT(ADDRESS(ROW()+(0), COLUMN()+(-3), 1))*INDIRECT(ADDRESS(ROW()+(0), COLUMN()+(-1), 1)), 2)</f>
        <v>0.25</v>
      </c>
      <c r="J23" s="14"/>
    </row>
    <row r="24" spans="1:10" ht="13.50" thickBot="1" customHeight="1">
      <c r="A24" s="15"/>
      <c r="B24" s="15"/>
      <c r="C24" s="15"/>
      <c r="D24" s="15"/>
      <c r="E24" s="15"/>
      <c r="F24" s="9" t="s">
        <v>50</v>
      </c>
      <c r="G24" s="9"/>
      <c r="H24" s="9"/>
      <c r="I24" s="17">
        <f ca="1">ROUND(SUM(INDIRECT(ADDRESS(ROW()+(-1), COLUMN()+(0), 1))), 2)</f>
        <v>0.25</v>
      </c>
      <c r="J24" s="17"/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5"/>
      <c r="I25" s="15"/>
      <c r="J25" s="15"/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0.148</v>
      </c>
      <c r="G26" s="11"/>
      <c r="H26" s="12">
        <v>22.53</v>
      </c>
      <c r="I26" s="12">
        <f ca="1">ROUND(INDIRECT(ADDRESS(ROW()+(0), COLUMN()+(-3), 1))*INDIRECT(ADDRESS(ROW()+(0), COLUMN()+(-1), 1)), 2)</f>
        <v>3.33</v>
      </c>
      <c r="J26" s="12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0.148</v>
      </c>
      <c r="G27" s="11"/>
      <c r="H27" s="12">
        <v>21.19</v>
      </c>
      <c r="I27" s="12">
        <f ca="1">ROUND(INDIRECT(ADDRESS(ROW()+(0), COLUMN()+(-3), 1))*INDIRECT(ADDRESS(ROW()+(0), COLUMN()+(-1), 1)), 2)</f>
        <v>3.14</v>
      </c>
      <c r="J27" s="12"/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0.043</v>
      </c>
      <c r="G28" s="11"/>
      <c r="H28" s="12">
        <v>23.46</v>
      </c>
      <c r="I28" s="12">
        <f ca="1">ROUND(INDIRECT(ADDRESS(ROW()+(0), COLUMN()+(-3), 1))*INDIRECT(ADDRESS(ROW()+(0), COLUMN()+(-1), 1)), 2)</f>
        <v>1.01</v>
      </c>
      <c r="J28" s="12"/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0.043</v>
      </c>
      <c r="G29" s="13"/>
      <c r="H29" s="14">
        <v>22.67</v>
      </c>
      <c r="I29" s="14">
        <f ca="1">ROUND(INDIRECT(ADDRESS(ROW()+(0), COLUMN()+(-3), 1))*INDIRECT(ADDRESS(ROW()+(0), COLUMN()+(-1), 1)), 2)</f>
        <v>0.97</v>
      </c>
      <c r="J29" s="14"/>
    </row>
    <row r="30" spans="1:10" ht="13.50" thickBot="1" customHeight="1">
      <c r="A30" s="15"/>
      <c r="B30" s="15"/>
      <c r="C30" s="15"/>
      <c r="D30" s="15"/>
      <c r="E30" s="15"/>
      <c r="F30" s="9" t="s">
        <v>64</v>
      </c>
      <c r="G30" s="9"/>
      <c r="H30" s="9"/>
      <c r="I30" s="17">
        <f ca="1">ROUND(SUM(INDIRECT(ADDRESS(ROW()+(-1), COLUMN()+(0), 1)),INDIRECT(ADDRESS(ROW()+(-2), COLUMN()+(0), 1)),INDIRECT(ADDRESS(ROW()+(-3), COLUMN()+(0), 1)),INDIRECT(ADDRESS(ROW()+(-4), COLUMN()+(0), 1))), 2)</f>
        <v>8.45</v>
      </c>
      <c r="J30" s="17"/>
    </row>
    <row r="31" spans="1:10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8"/>
      <c r="H31" s="15"/>
      <c r="I31" s="15"/>
      <c r="J31" s="15"/>
    </row>
    <row r="32" spans="1:10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3"/>
      <c r="H32" s="14">
        <f ca="1">ROUND(SUM(INDIRECT(ADDRESS(ROW()+(-2), COLUMN()+(1), 1)),INDIRECT(ADDRESS(ROW()+(-8), COLUMN()+(1), 1)),INDIRECT(ADDRESS(ROW()+(-11), COLUMN()+(1), 1))), 2)</f>
        <v>160.85</v>
      </c>
      <c r="I32" s="14">
        <f ca="1">ROUND(INDIRECT(ADDRESS(ROW()+(0), COLUMN()+(-3), 1))*INDIRECT(ADDRESS(ROW()+(0), COLUMN()+(-1), 1))/100, 2)</f>
        <v>3.22</v>
      </c>
      <c r="J32" s="14"/>
    </row>
    <row r="33" spans="1:10" ht="13.50" thickBot="1" customHeight="1">
      <c r="A33" s="8"/>
      <c r="B33" s="8"/>
      <c r="C33" s="8"/>
      <c r="D33" s="8"/>
      <c r="E33" s="8"/>
      <c r="F33" s="21" t="s">
        <v>68</v>
      </c>
      <c r="G33" s="21"/>
      <c r="H33" s="21"/>
      <c r="I33" s="22">
        <f ca="1">ROUND(SUM(INDIRECT(ADDRESS(ROW()+(-1), COLUMN()+(0), 1)),INDIRECT(ADDRESS(ROW()+(-3), COLUMN()+(0), 1)),INDIRECT(ADDRESS(ROW()+(-9), COLUMN()+(0), 1)),INDIRECT(ADDRESS(ROW()+(-12), COLUMN()+(0), 1))), 2)</f>
        <v>164.07</v>
      </c>
      <c r="J33" s="22"/>
    </row>
    <row r="36" spans="1:10" ht="13.50" thickBot="1" customHeight="1">
      <c r="A36" s="23" t="s">
        <v>69</v>
      </c>
      <c r="B36" s="23"/>
      <c r="C36" s="23"/>
      <c r="D36" s="23"/>
      <c r="E36" s="23"/>
      <c r="F36" s="23"/>
      <c r="G36" s="23" t="s">
        <v>70</v>
      </c>
      <c r="H36" s="23" t="s">
        <v>71</v>
      </c>
      <c r="I36" s="23"/>
      <c r="J36" s="23" t="s">
        <v>72</v>
      </c>
    </row>
    <row r="37" spans="1:10" ht="13.50" thickBot="1" customHeight="1">
      <c r="A37" s="24" t="s">
        <v>73</v>
      </c>
      <c r="B37" s="24"/>
      <c r="C37" s="24"/>
      <c r="D37" s="24"/>
      <c r="E37" s="24"/>
      <c r="F37" s="24"/>
      <c r="G37" s="25">
        <v>1.18202e+006</v>
      </c>
      <c r="H37" s="25">
        <v>1.18202e+006</v>
      </c>
      <c r="I37" s="25"/>
      <c r="J37" s="25" t="s">
        <v>74</v>
      </c>
    </row>
    <row r="38" spans="1:10" ht="13.50" thickBot="1" customHeight="1">
      <c r="A38" s="26" t="s">
        <v>75</v>
      </c>
      <c r="B38" s="26"/>
      <c r="C38" s="26"/>
      <c r="D38" s="26"/>
      <c r="E38" s="26"/>
      <c r="F38" s="26"/>
      <c r="G38" s="27"/>
      <c r="H38" s="27"/>
      <c r="I38" s="27"/>
      <c r="J38" s="27"/>
    </row>
    <row r="39" spans="1:10" ht="13.50" thickBot="1" customHeight="1">
      <c r="A39" s="24" t="s">
        <v>76</v>
      </c>
      <c r="B39" s="24"/>
      <c r="C39" s="24"/>
      <c r="D39" s="24"/>
      <c r="E39" s="24"/>
      <c r="F39" s="24"/>
      <c r="G39" s="25">
        <v>172012</v>
      </c>
      <c r="H39" s="25">
        <v>172013</v>
      </c>
      <c r="I39" s="25"/>
      <c r="J39" s="25" t="s">
        <v>77</v>
      </c>
    </row>
    <row r="40" spans="1:10" ht="13.50" thickBot="1" customHeight="1">
      <c r="A40" s="26" t="s">
        <v>78</v>
      </c>
      <c r="B40" s="26"/>
      <c r="C40" s="26"/>
      <c r="D40" s="26"/>
      <c r="E40" s="26"/>
      <c r="F40" s="26"/>
      <c r="G40" s="27"/>
      <c r="H40" s="27"/>
      <c r="I40" s="27"/>
      <c r="J40" s="27"/>
    </row>
    <row r="43" spans="1:1" ht="33.75" thickBot="1" customHeight="1">
      <c r="A43" s="1" t="s">
        <v>79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80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81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23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G17"/>
    <mergeCell ref="I17:J17"/>
    <mergeCell ref="A18:B18"/>
    <mergeCell ref="C18:D18"/>
    <mergeCell ref="F18:G18"/>
    <mergeCell ref="I18:J18"/>
    <mergeCell ref="A19:B19"/>
    <mergeCell ref="C19:D19"/>
    <mergeCell ref="F19:G19"/>
    <mergeCell ref="I19:J19"/>
    <mergeCell ref="A20:B20"/>
    <mergeCell ref="C20:D20"/>
    <mergeCell ref="F20:G20"/>
    <mergeCell ref="I20:J20"/>
    <mergeCell ref="A21:B21"/>
    <mergeCell ref="C21:D21"/>
    <mergeCell ref="F21:H21"/>
    <mergeCell ref="I21:J21"/>
    <mergeCell ref="A22:B22"/>
    <mergeCell ref="C22:D22"/>
    <mergeCell ref="E22:G22"/>
    <mergeCell ref="I22:J22"/>
    <mergeCell ref="A23:B23"/>
    <mergeCell ref="C23:D23"/>
    <mergeCell ref="F23:G23"/>
    <mergeCell ref="I23:J23"/>
    <mergeCell ref="A24:B24"/>
    <mergeCell ref="C24:D24"/>
    <mergeCell ref="F24:H24"/>
    <mergeCell ref="I24:J24"/>
    <mergeCell ref="A25:B25"/>
    <mergeCell ref="C25:D25"/>
    <mergeCell ref="E25:G25"/>
    <mergeCell ref="I25:J25"/>
    <mergeCell ref="A26:B26"/>
    <mergeCell ref="C26:D26"/>
    <mergeCell ref="F26:G26"/>
    <mergeCell ref="I26:J26"/>
    <mergeCell ref="A27:B27"/>
    <mergeCell ref="C27:D27"/>
    <mergeCell ref="F27:G27"/>
    <mergeCell ref="I27:J27"/>
    <mergeCell ref="A28:B28"/>
    <mergeCell ref="C28:D28"/>
    <mergeCell ref="F28:G28"/>
    <mergeCell ref="I28:J28"/>
    <mergeCell ref="A29:B29"/>
    <mergeCell ref="C29:D29"/>
    <mergeCell ref="F29:G29"/>
    <mergeCell ref="I29:J29"/>
    <mergeCell ref="A30:B30"/>
    <mergeCell ref="C30:D30"/>
    <mergeCell ref="F30:H30"/>
    <mergeCell ref="I30:J30"/>
    <mergeCell ref="A31:B31"/>
    <mergeCell ref="C31:D31"/>
    <mergeCell ref="E31:G31"/>
    <mergeCell ref="I31:J31"/>
    <mergeCell ref="A32:B32"/>
    <mergeCell ref="C32:D32"/>
    <mergeCell ref="F32:G32"/>
    <mergeCell ref="I32:J32"/>
    <mergeCell ref="A33:B33"/>
    <mergeCell ref="C33:D33"/>
    <mergeCell ref="F33:H33"/>
    <mergeCell ref="I33:J33"/>
    <mergeCell ref="A36:F36"/>
    <mergeCell ref="H36:I36"/>
    <mergeCell ref="A37:F37"/>
    <mergeCell ref="G37:G38"/>
    <mergeCell ref="H37:I38"/>
    <mergeCell ref="J37:J38"/>
    <mergeCell ref="A38:F38"/>
    <mergeCell ref="A39:F39"/>
    <mergeCell ref="G39:G40"/>
    <mergeCell ref="H39:I40"/>
    <mergeCell ref="J39:J40"/>
    <mergeCell ref="A40:F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