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<sst xmlns="http://schemas.openxmlformats.org/spreadsheetml/2006/main" count="43" uniqueCount="43">
  <si>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</si>
  <si>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FDY030</t>
  </si>
  <si>
    <t xml:space="preserve">m</t>
  </si>
  <si>
    <t xml:space="preserve">Barandilla de vidrio. Sistema "CORTIZO".</t>
  </si>
  <si>
    <r>
      <rPr>
        <sz val="8.25"/>
        <color rgb="FF000000"/>
        <rFont val="Arial"/>
        <family val="2"/>
      </rPr>
      <t xml:space="preserve">Sistema de barandilla de vidrio View Crystal "CORTIZO", sin pasamanos, formado por perfil continuo en "U" de aleación de aluminio 6063 T6, acabado anodizado con el sello EWAA-EURAS, que garantiza el espesor y la calidad del proceso de anodizado, probado para una carga de 0,8 kN/m aplicada sobre el borde superior del vidrio según CTE DB SE-AE, de altura máxima 110 cm, para vidrio templado laminar de seguridad, compuesto por dos lunas de 6 mm de espesor, unidas mediante dos láminas incoloras de butiral de polivinilo, de 0,38 mm de espesor cada una. Incluso anclaje mecánico de expansión de acero cincado para la fijación sobre la cara superior del forjado.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</si>
  <si>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</si>
  <si>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</si>
  <si>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</si>
  <si>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</si>
  <si>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</si>
  <si>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</si>
  <si>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</si>
  <si>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mt25dbc100aa</t>
  </si>
  <si>
    <t xml:space="preserve">m</t>
  </si>
  <si>
    <t xml:space="preserve">Sistema de barandilla de vidrio View Crystal "CORTIZO", sin pasamanos, formado por perfil continuo en "U" de aleación de aluminio 6063 T6, acabado anodizado con el sello EWAA-EURAS, que garantiza el espesor y la calidad del proceso de anodizado, probado para una carga de 0,8 kN/m aplicada sobre el borde superior del vidrio según CTE DB SE-AE, con calzos y cuñas de goma para la sujeción del vidrio y anclaje mecánico de expansión de acero cincado, de alta resistencia, para la fijación sobre la cara superior del forjado.</t>
  </si>
  <si>
    <t xml:space="preserve">mt21ves015b</t>
  </si>
  <si>
    <t xml:space="preserve">m²</t>
  </si>
  <si>
    <t xml:space="preserve">Vidrio templado laminar de seguridad, compuesto por dos lunas de 6 mm de espesor, unidas mediante dos láminas incoloras de butiral de polivinilo, de 0,38 mm de espesor cada una. Según UNE-EN ISO 12543-2, UNE-EN 14449 y UNE-EN 12150-1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</si>
  <si>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</si>
  <si>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</si>
  <si>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</si>
  <si>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</si>
  <si>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</si>
  <si>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</si>
  <si>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</si>
  <si>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</si>
  <si>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</si>
  <si>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</si>
  <si>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</si>
  <si>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</si>
  <si>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72,07€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</si>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</sst>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76.50" thickBot="1" customHeight="1">
      <c r="A10" s="1" t="s">
        <v>12</v>
      </c>
      <c r="B10" s="1"/>
      <c r="C10" s="10" t="s">
        <v>13</v>
      </c>
      <c r="D10" s="1" t="s">
        <v>14</v>
      </c>
      <c r="E10" s="1"/>
      <c r="F10" s="11">
        <v>1</v>
      </c>
      <c r="G10" s="11"/>
      <c r="H10" s="12">
        <v>103</v>
      </c>
      <c r="I10" s="12">
        <f ca="1">ROUND(INDIRECT(ADDRESS(ROW()+(0), COLUMN()+(-3), 1))*INDIRECT(ADDRESS(ROW()+(0), COLUMN()+(-1), 1)), 2)</f>
        <v>103</v>
      </c>
      <c r="J10" s="12"/>
    </row>
    <row r="11" spans="1:10" ht="34.50" thickBot="1" customHeight="1">
      <c r="A11" s="1" t="s">
        <v>15</v>
      </c>
      <c r="B11" s="1"/>
      <c r="C11" s="10" t="s">
        <v>16</v>
      </c>
      <c r="D11" s="1" t="s">
        <v>17</v>
      </c>
      <c r="E11" s="1"/>
      <c r="F11" s="13">
        <v>1.1</v>
      </c>
      <c r="G11" s="13"/>
      <c r="H11" s="14">
        <v>125</v>
      </c>
      <c r="I11" s="14">
        <f ca="1">ROUND(INDIRECT(ADDRESS(ROW()+(0), COLUMN()+(-3), 1))*INDIRECT(ADDRESS(ROW()+(0), COLUMN()+(-1), 1)), 2)</f>
        <v>137.5</v>
      </c>
      <c r="J11" s="14"/>
    </row>
    <row r="12" spans="1:10" ht="13.50" thickBot="1" customHeight="1">
      <c r="A12" s="15"/>
      <c r="B12" s="15"/>
      <c r="C12" s="15"/>
      <c r="D12" s="15"/>
      <c r="E12" s="15"/>
      <c r="F12" s="9" t="s">
        <v>18</v>
      </c>
      <c r="G12" s="9"/>
      <c r="H12" s="9"/>
      <c r="I12" s="17">
        <f ca="1">ROUND(SUM(INDIRECT(ADDRESS(ROW()+(-1), COLUMN()+(0), 1)),INDIRECT(ADDRESS(ROW()+(-2), COLUMN()+(0), 1))), 2)</f>
        <v>240.5</v>
      </c>
      <c r="J12" s="17"/>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1.795</v>
      </c>
      <c r="G14" s="11"/>
      <c r="H14" s="12">
        <v>23.16</v>
      </c>
      <c r="I14" s="12">
        <f ca="1">ROUND(INDIRECT(ADDRESS(ROW()+(0), COLUMN()+(-3), 1))*INDIRECT(ADDRESS(ROW()+(0), COLUMN()+(-1), 1)), 2)</f>
        <v>41.57</v>
      </c>
      <c r="J14" s="12"/>
    </row>
    <row r="15" spans="1:10" ht="13.50" thickBot="1" customHeight="1">
      <c r="A15" s="1" t="s">
        <v>23</v>
      </c>
      <c r="B15" s="1"/>
      <c r="C15" s="10" t="s">
        <v>24</v>
      </c>
      <c r="D15" s="1" t="s">
        <v>25</v>
      </c>
      <c r="E15" s="1"/>
      <c r="F15" s="13">
        <v>1.795</v>
      </c>
      <c r="G15" s="13"/>
      <c r="H15" s="14">
        <v>21.78</v>
      </c>
      <c r="I15" s="14">
        <f ca="1">ROUND(INDIRECT(ADDRESS(ROW()+(0), COLUMN()+(-3), 1))*INDIRECT(ADDRESS(ROW()+(0), COLUMN()+(-1), 1)), 2)</f>
        <v>39.1</v>
      </c>
      <c r="J15" s="14"/>
    </row>
    <row r="16" spans="1:10" ht="13.50" thickBot="1" customHeight="1">
      <c r="A16" s="15"/>
      <c r="B16" s="15"/>
      <c r="C16" s="15"/>
      <c r="D16" s="15"/>
      <c r="E16" s="15"/>
      <c r="F16" s="9" t="s">
        <v>26</v>
      </c>
      <c r="G16" s="9"/>
      <c r="H16" s="9"/>
      <c r="I16" s="17">
        <f ca="1">ROUND(SUM(INDIRECT(ADDRESS(ROW()+(-1), COLUMN()+(0), 1)),INDIRECT(ADDRESS(ROW()+(-2), COLUMN()+(0), 1))), 2)</f>
        <v>80.67</v>
      </c>
      <c r="J16" s="17"/>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COLUMN()+(1), 1)),INDIRECT(ADDRESS(ROW()+(-6), COLUMN()+(1), 1))), 2)</f>
        <v>321.17</v>
      </c>
      <c r="I18" s="14">
        <f ca="1">ROUND(INDIRECT(ADDRESS(ROW()+(0), COLUMN()+(-3), 1))*INDIRECT(ADDRESS(ROW()+(0), COLUMN()+(-1), 1))/100, 2)</f>
        <v>6.42</v>
      </c>
      <c r="J18" s="14"/>
    </row>
    <row r="19" spans="1:10" ht="13.50" thickBot="1" customHeight="1">
      <c r="A19" s="21" t="s">
        <v>30</v>
      </c>
      <c r="B19" s="21"/>
      <c r="C19" s="22"/>
      <c r="D19" s="23"/>
      <c r="E19" s="23"/>
      <c r="F19" s="24" t="s">
        <v>31</v>
      </c>
      <c r="G19" s="24"/>
      <c r="H19" s="25"/>
      <c r="I19" s="26">
        <f ca="1">ROUND(SUM(INDIRECT(ADDRESS(ROW()+(-1), COLUMN()+(0), 1)),INDIRECT(ADDRESS(ROW()+(-3), COLUMN()+(0), 1)),INDIRECT(ADDRESS(ROW()+(-7), COLUMN()+(0), 1))), 2)</f>
        <v>327.59</v>
      </c>
      <c r="J19" s="26"/>
    </row>
    <row r="22" spans="1:10" ht="13.50" thickBot="1" customHeight="1">
      <c r="A22" s="27" t="s">
        <v>32</v>
      </c>
      <c r="B22" s="27"/>
      <c r="C22" s="27"/>
      <c r="D22" s="27"/>
      <c r="E22" s="27" t="s">
        <v>33</v>
      </c>
      <c r="F22" s="27"/>
      <c r="G22" s="27" t="s">
        <v>34</v>
      </c>
      <c r="H22" s="27"/>
      <c r="I22" s="27"/>
      <c r="J22" s="27" t="s">
        <v>35</v>
      </c>
    </row>
    <row r="23" spans="1:10" ht="13.50" thickBot="1" customHeight="1">
      <c r="A23" s="28" t="s">
        <v>36</v>
      </c>
      <c r="B23" s="28"/>
      <c r="C23" s="28"/>
      <c r="D23" s="28"/>
      <c r="E23" s="29">
        <v>132006</v>
      </c>
      <c r="F23" s="29"/>
      <c r="G23" s="29">
        <v>132007</v>
      </c>
      <c r="H23" s="29"/>
      <c r="I23" s="29"/>
      <c r="J23" s="29" t="s">
        <v>37</v>
      </c>
    </row>
    <row r="24" spans="1:10" ht="13.50" thickBot="1" customHeight="1">
      <c r="A24" s="30" t="s">
        <v>38</v>
      </c>
      <c r="B24" s="30"/>
      <c r="C24" s="30"/>
      <c r="D24" s="30"/>
      <c r="E24" s="31"/>
      <c r="F24" s="31"/>
      <c r="G24" s="31"/>
      <c r="H24" s="31"/>
      <c r="I24" s="31"/>
      <c r="J24" s="31"/>
    </row>
    <row r="25" spans="1:10" ht="13.50" thickBot="1" customHeight="1">
      <c r="A25" s="32" t="s">
        <v>39</v>
      </c>
      <c r="B25" s="32"/>
      <c r="C25" s="32"/>
      <c r="D25" s="32"/>
      <c r="E25" s="33">
        <v>162006</v>
      </c>
      <c r="F25" s="33"/>
      <c r="G25" s="33">
        <v>162006</v>
      </c>
      <c r="H25" s="33"/>
      <c r="I25" s="33"/>
      <c r="J25" s="33"/>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row r="30" spans="1:1" ht="33.75" thickBot="1" customHeight="1">
      <c r="A30" s="1" t="s">
        <v>42</v>
      </c>
      <c r="B30" s="1"/>
      <c r="C30" s="1"/>
      <c r="D30" s="1"/>
      <c r="E30" s="1"/>
      <c r="F30" s="1"/>
      <c r="G30" s="1"/>
      <c r="H30" s="1"/>
      <c r="I30" s="1"/>
      <c r="J30" s="1"/>
    </row>
  </sheetData>
  <mergeCells count="63">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H12"/>
    <mergeCell ref="I12:J12"/>
    <mergeCell ref="A13:B13"/>
    <mergeCell ref="D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E19"/>
    <mergeCell ref="F19:H19"/>
    <mergeCell ref="I19:J19"/>
    <mergeCell ref="A22:D22"/>
    <mergeCell ref="E22:F22"/>
    <mergeCell ref="G22:I22"/>
    <mergeCell ref="A23:D23"/>
    <mergeCell ref="E23:F23"/>
    <mergeCell ref="G23:I23"/>
    <mergeCell ref="J23:J25"/>
    <mergeCell ref="A24:D24"/>
    <mergeCell ref="E24:F24"/>
    <mergeCell ref="G24:I24"/>
    <mergeCell ref="A25:D25"/>
    <mergeCell ref="E25:F25"/>
    <mergeCell ref="G25:I25"/>
    <mergeCell ref="A28:J28"/>
    <mergeCell ref="A29:J29"/>
    <mergeCell ref="A30:J30"/>
  </mergeCells>
  <pageMargins left="0.147638" right="0.147638" top="0.206693" bottom="0.206693" header="0.0" footer="0.0"/>
  <pageSetup paperSize="9" orientation="portrait"/>
  <rowBreaks count="0" manualBreakCount="0">
    </rowBreaks>
</worksheet>
</file>