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<sst xmlns="http://schemas.openxmlformats.org/spreadsheetml/2006/main" count="69" uniqueCount="69">
  <si>
    <t xml:space="preserve"/>
  </si>
  <si>
    <t xml:space="preserve">FFQ025</t>
  </si>
  <si>
    <t xml:space="preserve">m²</t>
  </si>
  <si>
    <t xml:space="preserve">Hoja de partición interior, de fábrica de bloque de hormigón celular para revestir.</t>
  </si>
  <si>
    <r>
      <rPr>
        <sz val="8.25"/>
        <color rgb="FF000000"/>
        <rFont val="Arial"/>
        <family val="2"/>
      </rPr>
      <t xml:space="preserve">Hoja de partición interior, de 8,5 cm de espesor, de fábrica de bloque de hormigón celular curado en autoclave, 60x25x8,5 cm, para revestir, recibida con mortero cola. Dintel prefabricado. Incluso elementos de anclaje de acero galvanizado en caliente, para fijación de la fábrica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</si>
  <si>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</si>
  <si>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</si>
  <si>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</si>
  <si>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</si>
  <si>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</si>
  <si>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</si>
  <si>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</si>
  <si>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mt09mif010ea</t>
  </si>
  <si>
    <t xml:space="preserve">t</t>
  </si>
  <si>
    <t xml:space="preserve">Mortero industrial para albañilería, de cemento, color gris, categoría M-10 (resistencia a compresión 10 N/mm²), suministrado en sacos, según UNE-EN 998-2.</t>
  </si>
  <si>
    <t xml:space="preserve">mt02bhb010ibpb</t>
  </si>
  <si>
    <t xml:space="preserve">Ud</t>
  </si>
  <si>
    <t xml:space="preserve">Bloque de hormigón celular curado en autoclave, 60x25x8,5 cm, densidad 500 kg/m³, conductividad térmica 0,13 W/(mK), con un aislamiento a ruido aéreo de 36 dBA, Euroclase A1 de reacción al fuego según UNE-EN 13501-1, para revestir, según UNE-EN 771-4.</t>
  </si>
  <si>
    <t xml:space="preserve">mt09mib010b</t>
  </si>
  <si>
    <t xml:space="preserve">kg</t>
  </si>
  <si>
    <t xml:space="preserve">Mortero cola, compuesto por cemento Portland, áridos seleccionados y aditivos especiales, de aplicación en fábricas de bloque de hormigón celular, suministrado en sacos de 25 kg, tipo T según UNE-EN 998-2.</t>
  </si>
  <si>
    <t xml:space="preserve">mt07aaa040a150</t>
  </si>
  <si>
    <t xml:space="preserve">Ud</t>
  </si>
  <si>
    <t xml:space="preserve">Repercusión, por m² de hoja principal de fábrica de bloque de hormigón celular para revestir, de elementos de anclaje de acero galvanizado en caliente, para fijación de la fábrica a la estructura.</t>
  </si>
  <si>
    <t xml:space="preserve">mt02bhb110c</t>
  </si>
  <si>
    <t xml:space="preserve">Ud</t>
  </si>
  <si>
    <t xml:space="preserve">Dintel prefabricado de hormigón celular curado en autoclave, de 8,5 cm de anchura, 25 cm de altura y 150 cm de longitud, densidad 500 kg/m³, conductividad térmica 0,13 W/(mK), Euroclase A1 de reacción al fuego según UNE-EN 13501-1, para revestir, según UNE-EN 771-4.</t>
  </si>
  <si>
    <t xml:space="preserve">mt50spa050m</t>
  </si>
  <si>
    <t xml:space="preserve">m³</t>
  </si>
  <si>
    <t xml:space="preserve">Tablón de madera de pino, dimensiones 20x7,2 cm.</t>
  </si>
  <si>
    <t xml:space="preserve">mt50spa081a</t>
  </si>
  <si>
    <t xml:space="preserve">Ud</t>
  </si>
  <si>
    <t xml:space="preserve">Puntal metálico telescópico, de hasta 3 m de altura.</t>
  </si>
  <si>
    <t xml:space="preserve">mt50spa101</t>
  </si>
  <si>
    <t xml:space="preserve">kg</t>
  </si>
  <si>
    <t xml:space="preserve">Clavos de acero.</t>
  </si>
  <si>
    <t xml:space="preserve">mt13blw110a</t>
  </si>
  <si>
    <t xml:space="preserve">Ud</t>
  </si>
  <si>
    <t xml:space="preserve">Aerosol de 750 cm³ de espuma de poliuretano, de 22,5 kg/m³ de densidad, 140% de expansión, 18 N/cm² de resistencia a tracción y 20 N/cm² de resistencia a flexión, conductividad térmica 0,04 W/(mK), estable de -40°C a 100°C; para aplicar con pistola; según UNE-EN 13165.</t>
  </si>
  <si>
    <t xml:space="preserve">Subtotal materiales:</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</si>
  <si>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</si>
  <si>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</si>
  <si>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</si>
  <si>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</si>
  <si>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</si>
  <si>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</si>
  <si>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</si>
  <si>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</si>
  <si>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</si>
  <si>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</si>
  <si>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</si>
  <si>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0,62€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</si>
  <si>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</si>
  <si>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</si>
  <si>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</si>
  <si>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</si>
  <si>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</si>
  <si>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</si>
  <si>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</si>
  <si>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</si>
  <si>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t xml:space="preserve">EN  771-4:2011+A1:2015</t>
  </si>
  <si>
    <t xml:space="preserve">2+/4</t>
  </si>
  <si>
    <t xml:space="preserve">Especificaciones de piezas para fábrica de albañilería. Parte 4: Bloques de hormigón celular curado en autoclave.</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</si>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</sst>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65" customWidth="1"/>
    <col min="5" max="5" width="69.19" customWidth="1"/>
    <col min="6" max="6" width="3.23"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34.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0.011</v>
      </c>
      <c r="H10" s="11"/>
      <c r="I10" s="12">
        <v>61.98</v>
      </c>
      <c r="J10" s="12">
        <f ca="1">ROUND(INDIRECT(ADDRESS(ROW()+(0), COLUMN()+(-3), 1))*INDIRECT(ADDRESS(ROW()+(0), COLUMN()+(-1), 1)), 2)</f>
        <v>0.68</v>
      </c>
    </row>
    <row r="11" spans="1:10" ht="45.00" thickBot="1" customHeight="1">
      <c r="A11" s="1" t="s">
        <v>15</v>
      </c>
      <c r="B11" s="1"/>
      <c r="C11" s="1"/>
      <c r="D11" s="10" t="s">
        <v>16</v>
      </c>
      <c r="E11" s="1" t="s">
        <v>17</v>
      </c>
      <c r="F11" s="1"/>
      <c r="G11" s="11">
        <v>7</v>
      </c>
      <c r="H11" s="11"/>
      <c r="I11" s="12">
        <v>1.76</v>
      </c>
      <c r="J11" s="12">
        <f ca="1">ROUND(INDIRECT(ADDRESS(ROW()+(0), COLUMN()+(-3), 1))*INDIRECT(ADDRESS(ROW()+(0), COLUMN()+(-1), 1)), 2)</f>
        <v>12.32</v>
      </c>
    </row>
    <row r="12" spans="1:10" ht="34.50" thickBot="1" customHeight="1">
      <c r="A12" s="1" t="s">
        <v>18</v>
      </c>
      <c r="B12" s="1"/>
      <c r="C12" s="1"/>
      <c r="D12" s="10" t="s">
        <v>19</v>
      </c>
      <c r="E12" s="1" t="s">
        <v>20</v>
      </c>
      <c r="F12" s="1"/>
      <c r="G12" s="11">
        <v>0.024</v>
      </c>
      <c r="H12" s="11"/>
      <c r="I12" s="12">
        <v>3.49</v>
      </c>
      <c r="J12" s="12">
        <f ca="1">ROUND(INDIRECT(ADDRESS(ROW()+(0), COLUMN()+(-3), 1))*INDIRECT(ADDRESS(ROW()+(0), COLUMN()+(-1), 1)), 2)</f>
        <v>0.08</v>
      </c>
    </row>
    <row r="13" spans="1:10" ht="34.50" thickBot="1" customHeight="1">
      <c r="A13" s="1" t="s">
        <v>21</v>
      </c>
      <c r="B13" s="1"/>
      <c r="C13" s="1"/>
      <c r="D13" s="10" t="s">
        <v>22</v>
      </c>
      <c r="E13" s="1" t="s">
        <v>23</v>
      </c>
      <c r="F13" s="1"/>
      <c r="G13" s="11">
        <v>1</v>
      </c>
      <c r="H13" s="11"/>
      <c r="I13" s="12">
        <v>1.5</v>
      </c>
      <c r="J13" s="12">
        <f ca="1">ROUND(INDIRECT(ADDRESS(ROW()+(0), COLUMN()+(-3), 1))*INDIRECT(ADDRESS(ROW()+(0), COLUMN()+(-1), 1)), 2)</f>
        <v>1.5</v>
      </c>
    </row>
    <row r="14" spans="1:10" ht="45.00" thickBot="1" customHeight="1">
      <c r="A14" s="1" t="s">
        <v>24</v>
      </c>
      <c r="B14" s="1"/>
      <c r="C14" s="1"/>
      <c r="D14" s="10" t="s">
        <v>25</v>
      </c>
      <c r="E14" s="1" t="s">
        <v>26</v>
      </c>
      <c r="F14" s="1"/>
      <c r="G14" s="11">
        <v>0.2</v>
      </c>
      <c r="H14" s="11"/>
      <c r="I14" s="12">
        <v>25.95</v>
      </c>
      <c r="J14" s="12">
        <f ca="1">ROUND(INDIRECT(ADDRESS(ROW()+(0), COLUMN()+(-3), 1))*INDIRECT(ADDRESS(ROW()+(0), COLUMN()+(-1), 1)), 2)</f>
        <v>5.19</v>
      </c>
    </row>
    <row r="15" spans="1:10" ht="13.50" thickBot="1" customHeight="1">
      <c r="A15" s="1" t="s">
        <v>27</v>
      </c>
      <c r="B15" s="1"/>
      <c r="C15" s="1"/>
      <c r="D15" s="10" t="s">
        <v>28</v>
      </c>
      <c r="E15" s="1" t="s">
        <v>29</v>
      </c>
      <c r="F15" s="1"/>
      <c r="G15" s="11">
        <v>0.001</v>
      </c>
      <c r="H15" s="11"/>
      <c r="I15" s="12">
        <v>439.2</v>
      </c>
      <c r="J15" s="12">
        <f ca="1">ROUND(INDIRECT(ADDRESS(ROW()+(0), COLUMN()+(-3), 1))*INDIRECT(ADDRESS(ROW()+(0), COLUMN()+(-1), 1)), 2)</f>
        <v>0.44</v>
      </c>
    </row>
    <row r="16" spans="1:10" ht="13.50" thickBot="1" customHeight="1">
      <c r="A16" s="1" t="s">
        <v>30</v>
      </c>
      <c r="B16" s="1"/>
      <c r="C16" s="1"/>
      <c r="D16" s="10" t="s">
        <v>31</v>
      </c>
      <c r="E16" s="1" t="s">
        <v>32</v>
      </c>
      <c r="F16" s="1"/>
      <c r="G16" s="11">
        <v>0.003</v>
      </c>
      <c r="H16" s="11"/>
      <c r="I16" s="12">
        <v>19.25</v>
      </c>
      <c r="J16" s="12">
        <f ca="1">ROUND(INDIRECT(ADDRESS(ROW()+(0), COLUMN()+(-3), 1))*INDIRECT(ADDRESS(ROW()+(0), COLUMN()+(-1), 1)), 2)</f>
        <v>0.06</v>
      </c>
    </row>
    <row r="17" spans="1:10" ht="13.50" thickBot="1" customHeight="1">
      <c r="A17" s="1" t="s">
        <v>33</v>
      </c>
      <c r="B17" s="1"/>
      <c r="C17" s="1"/>
      <c r="D17" s="10" t="s">
        <v>34</v>
      </c>
      <c r="E17" s="1" t="s">
        <v>35</v>
      </c>
      <c r="F17" s="1"/>
      <c r="G17" s="11">
        <v>0.011</v>
      </c>
      <c r="H17" s="11"/>
      <c r="I17" s="12">
        <v>1.87</v>
      </c>
      <c r="J17" s="12">
        <f ca="1">ROUND(INDIRECT(ADDRESS(ROW()+(0), COLUMN()+(-3), 1))*INDIRECT(ADDRESS(ROW()+(0), COLUMN()+(-1), 1)), 2)</f>
        <v>0.02</v>
      </c>
    </row>
    <row r="18" spans="1:10" ht="45.00" thickBot="1" customHeight="1">
      <c r="A18" s="1" t="s">
        <v>36</v>
      </c>
      <c r="B18" s="1"/>
      <c r="C18" s="1"/>
      <c r="D18" s="10" t="s">
        <v>37</v>
      </c>
      <c r="E18" s="1" t="s">
        <v>38</v>
      </c>
      <c r="F18" s="1"/>
      <c r="G18" s="13">
        <v>0.001</v>
      </c>
      <c r="H18" s="13"/>
      <c r="I18" s="14">
        <v>7.2</v>
      </c>
      <c r="J18" s="14">
        <f ca="1">ROUND(INDIRECT(ADDRESS(ROW()+(0), COLUMN()+(-3), 1))*INDIRECT(ADDRESS(ROW()+(0), COLUMN()+(-1), 1)), 2)</f>
        <v>0.01</v>
      </c>
    </row>
    <row r="19" spans="1:10" ht="13.50" thickBot="1" customHeight="1">
      <c r="A19" s="15"/>
      <c r="B19" s="15"/>
      <c r="C19" s="15"/>
      <c r="D19" s="15"/>
      <c r="E19" s="15"/>
      <c r="F19" s="15"/>
      <c r="G19" s="9" t="s">
        <v>39</v>
      </c>
      <c r="H19" s="9"/>
      <c r="I19" s="9"/>
      <c r="J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20.3</v>
      </c>
    </row>
    <row r="20" spans="1:10" ht="13.50" thickBot="1" customHeight="1">
      <c r="A20" s="15">
        <v>2</v>
      </c>
      <c r="B20" s="15"/>
      <c r="C20" s="15"/>
      <c r="D20" s="15"/>
      <c r="E20" s="18" t="s">
        <v>40</v>
      </c>
      <c r="F20" s="18"/>
      <c r="G20" s="18"/>
      <c r="H20" s="18"/>
      <c r="I20" s="15"/>
      <c r="J20" s="15"/>
    </row>
    <row r="21" spans="1:10" ht="13.50" thickBot="1" customHeight="1">
      <c r="A21" s="1" t="s">
        <v>41</v>
      </c>
      <c r="B21" s="1"/>
      <c r="C21" s="1"/>
      <c r="D21" s="10" t="s">
        <v>42</v>
      </c>
      <c r="E21" s="1" t="s">
        <v>43</v>
      </c>
      <c r="F21" s="1"/>
      <c r="G21" s="11">
        <v>0.286</v>
      </c>
      <c r="H21" s="11"/>
      <c r="I21" s="12">
        <v>22.53</v>
      </c>
      <c r="J21" s="12">
        <f ca="1">ROUND(INDIRECT(ADDRESS(ROW()+(0), COLUMN()+(-3), 1))*INDIRECT(ADDRESS(ROW()+(0), COLUMN()+(-1), 1)), 2)</f>
        <v>6.44</v>
      </c>
    </row>
    <row r="22" spans="1:10" ht="13.50" thickBot="1" customHeight="1">
      <c r="A22" s="1" t="s">
        <v>44</v>
      </c>
      <c r="B22" s="1"/>
      <c r="C22" s="1"/>
      <c r="D22" s="10" t="s">
        <v>45</v>
      </c>
      <c r="E22" s="1" t="s">
        <v>46</v>
      </c>
      <c r="F22" s="1"/>
      <c r="G22" s="13">
        <v>0.169</v>
      </c>
      <c r="H22" s="13"/>
      <c r="I22" s="14">
        <v>21.19</v>
      </c>
      <c r="J22" s="14">
        <f ca="1">ROUND(INDIRECT(ADDRESS(ROW()+(0), COLUMN()+(-3), 1))*INDIRECT(ADDRESS(ROW()+(0), COLUMN()+(-1), 1)), 2)</f>
        <v>3.58</v>
      </c>
    </row>
    <row r="23" spans="1:10" ht="13.50" thickBot="1" customHeight="1">
      <c r="A23" s="15"/>
      <c r="B23" s="15"/>
      <c r="C23" s="15"/>
      <c r="D23" s="15"/>
      <c r="E23" s="15"/>
      <c r="F23" s="15"/>
      <c r="G23" s="9" t="s">
        <v>47</v>
      </c>
      <c r="H23" s="9"/>
      <c r="I23" s="9"/>
      <c r="J23" s="17">
        <f ca="1">ROUND(SUM(INDIRECT(ADDRESS(ROW()+(-1), COLUMN()+(0), 1)),INDIRECT(ADDRESS(ROW()+(-2), COLUMN()+(0), 1))), 2)</f>
        <v>10.02</v>
      </c>
    </row>
    <row r="24" spans="1:10" ht="13.50" thickBot="1" customHeight="1">
      <c r="A24" s="15">
        <v>3</v>
      </c>
      <c r="B24" s="15"/>
      <c r="C24" s="15"/>
      <c r="D24" s="15"/>
      <c r="E24" s="18" t="s">
        <v>48</v>
      </c>
      <c r="F24" s="18"/>
      <c r="G24" s="18"/>
      <c r="H24" s="18"/>
      <c r="I24" s="15"/>
      <c r="J24" s="15"/>
    </row>
    <row r="25" spans="1:10" ht="13.50" thickBot="1" customHeight="1">
      <c r="A25" s="19"/>
      <c r="B25" s="19"/>
      <c r="C25" s="19"/>
      <c r="D25" s="20" t="s">
        <v>49</v>
      </c>
      <c r="E25" s="19" t="s">
        <v>50</v>
      </c>
      <c r="F25" s="19"/>
      <c r="G25" s="13">
        <v>2</v>
      </c>
      <c r="H25" s="13"/>
      <c r="I25" s="14">
        <f ca="1">ROUND(SUM(INDIRECT(ADDRESS(ROW()+(-2), COLUMN()+(1), 1)),INDIRECT(ADDRESS(ROW()+(-6), COLUMN()+(1), 1))), 2)</f>
        <v>30.32</v>
      </c>
      <c r="J25" s="14">
        <f ca="1">ROUND(INDIRECT(ADDRESS(ROW()+(0), COLUMN()+(-3), 1))*INDIRECT(ADDRESS(ROW()+(0), COLUMN()+(-1), 1))/100, 2)</f>
        <v>0.61</v>
      </c>
    </row>
    <row r="26" spans="1:10" ht="13.50" thickBot="1" customHeight="1">
      <c r="A26" s="21" t="s">
        <v>51</v>
      </c>
      <c r="B26" s="21"/>
      <c r="C26" s="21"/>
      <c r="D26" s="22"/>
      <c r="E26" s="23"/>
      <c r="F26" s="23"/>
      <c r="G26" s="24" t="s">
        <v>52</v>
      </c>
      <c r="H26" s="24"/>
      <c r="I26" s="25"/>
      <c r="J26" s="26">
        <f ca="1">ROUND(SUM(INDIRECT(ADDRESS(ROW()+(-1), COLUMN()+(0), 1)),INDIRECT(ADDRESS(ROW()+(-3), COLUMN()+(0), 1)),INDIRECT(ADDRESS(ROW()+(-7), COLUMN()+(0), 1))), 2)</f>
        <v>30.93</v>
      </c>
    </row>
    <row r="29" spans="1:10" ht="13.50" thickBot="1" customHeight="1">
      <c r="A29" s="27" t="s">
        <v>53</v>
      </c>
      <c r="B29" s="27"/>
      <c r="C29" s="27"/>
      <c r="D29" s="27"/>
      <c r="E29" s="27"/>
      <c r="F29" s="27" t="s">
        <v>54</v>
      </c>
      <c r="G29" s="27"/>
      <c r="H29" s="27" t="s">
        <v>55</v>
      </c>
      <c r="I29" s="27"/>
      <c r="J29" s="27" t="s">
        <v>56</v>
      </c>
    </row>
    <row r="30" spans="1:10" ht="13.50" thickBot="1" customHeight="1">
      <c r="A30" s="28" t="s">
        <v>57</v>
      </c>
      <c r="B30" s="28"/>
      <c r="C30" s="28"/>
      <c r="D30" s="28"/>
      <c r="E30" s="28"/>
      <c r="F30" s="29">
        <v>1.18202e+006</v>
      </c>
      <c r="G30" s="29"/>
      <c r="H30" s="29">
        <v>1.18202e+006</v>
      </c>
      <c r="I30" s="29"/>
      <c r="J30" s="29" t="s">
        <v>58</v>
      </c>
    </row>
    <row r="31" spans="1:10" ht="13.50" thickBot="1" customHeight="1">
      <c r="A31" s="30" t="s">
        <v>59</v>
      </c>
      <c r="B31" s="30"/>
      <c r="C31" s="30"/>
      <c r="D31" s="30"/>
      <c r="E31" s="30"/>
      <c r="F31" s="31"/>
      <c r="G31" s="31"/>
      <c r="H31" s="31"/>
      <c r="I31" s="31"/>
      <c r="J31" s="31"/>
    </row>
    <row r="32" spans="1:10" ht="13.50" thickBot="1" customHeight="1">
      <c r="A32" s="28" t="s">
        <v>60</v>
      </c>
      <c r="B32" s="28"/>
      <c r="C32" s="28"/>
      <c r="D32" s="28"/>
      <c r="E32" s="28"/>
      <c r="F32" s="29">
        <v>1.06202e+006</v>
      </c>
      <c r="G32" s="29"/>
      <c r="H32" s="29">
        <v>1.06202e+006</v>
      </c>
      <c r="I32" s="29"/>
      <c r="J32" s="29" t="s">
        <v>61</v>
      </c>
    </row>
    <row r="33" spans="1:10" ht="24.00" thickBot="1" customHeight="1">
      <c r="A33" s="30" t="s">
        <v>62</v>
      </c>
      <c r="B33" s="30"/>
      <c r="C33" s="30"/>
      <c r="D33" s="30"/>
      <c r="E33" s="30"/>
      <c r="F33" s="31"/>
      <c r="G33" s="31"/>
      <c r="H33" s="31"/>
      <c r="I33" s="31"/>
      <c r="J33" s="31"/>
    </row>
    <row r="34" spans="1:10" ht="13.50" thickBot="1" customHeight="1">
      <c r="A34" s="28" t="s">
        <v>63</v>
      </c>
      <c r="B34" s="28"/>
      <c r="C34" s="28"/>
      <c r="D34" s="28"/>
      <c r="E34" s="28"/>
      <c r="F34" s="29">
        <v>1.4102e+007</v>
      </c>
      <c r="G34" s="29"/>
      <c r="H34" s="29">
        <v>1.4102e+007</v>
      </c>
      <c r="I34" s="29"/>
      <c r="J34" s="29" t="s">
        <v>64</v>
      </c>
    </row>
    <row r="35" spans="1:10" ht="24.00" thickBot="1" customHeight="1">
      <c r="A35" s="30" t="s">
        <v>65</v>
      </c>
      <c r="B35" s="30"/>
      <c r="C35" s="30"/>
      <c r="D35" s="30"/>
      <c r="E35" s="30"/>
      <c r="F35" s="31"/>
      <c r="G35" s="31"/>
      <c r="H35" s="31"/>
      <c r="I35" s="31"/>
      <c r="J35" s="31"/>
    </row>
    <row r="38" spans="1:1" ht="33.75" thickBot="1" customHeight="1">
      <c r="A38" s="1" t="s">
        <v>66</v>
      </c>
      <c r="B38" s="1"/>
      <c r="C38" s="1"/>
      <c r="D38" s="1"/>
      <c r="E38" s="1"/>
      <c r="F38" s="1"/>
      <c r="G38" s="1"/>
      <c r="H38" s="1"/>
      <c r="I38" s="1"/>
      <c r="J38" s="1"/>
    </row>
    <row r="39" spans="1:1" ht="33.75" thickBot="1" customHeight="1">
      <c r="A39" s="1" t="s">
        <v>67</v>
      </c>
      <c r="B39" s="1"/>
      <c r="C39" s="1"/>
      <c r="D39" s="1"/>
      <c r="E39" s="1"/>
      <c r="F39" s="1"/>
      <c r="G39" s="1"/>
      <c r="H39" s="1"/>
      <c r="I39" s="1"/>
      <c r="J39" s="1"/>
    </row>
    <row r="40" spans="1:1" ht="33.75" thickBot="1" customHeight="1">
      <c r="A40" s="1" t="s">
        <v>68</v>
      </c>
      <c r="B40" s="1"/>
      <c r="C40" s="1"/>
      <c r="D40" s="1"/>
      <c r="E40" s="1"/>
      <c r="F40" s="1"/>
      <c r="G40" s="1"/>
      <c r="H40" s="1"/>
      <c r="I40" s="1"/>
      <c r="J40" s="1"/>
    </row>
  </sheetData>
  <mergeCells count="77">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I19"/>
    <mergeCell ref="A20:C20"/>
    <mergeCell ref="E20:H20"/>
    <mergeCell ref="A21:C21"/>
    <mergeCell ref="E21:F21"/>
    <mergeCell ref="G21:H21"/>
    <mergeCell ref="A22:C22"/>
    <mergeCell ref="E22:F22"/>
    <mergeCell ref="G22:H22"/>
    <mergeCell ref="A23:C23"/>
    <mergeCell ref="E23:F23"/>
    <mergeCell ref="G23:I23"/>
    <mergeCell ref="A24:C24"/>
    <mergeCell ref="E24:H24"/>
    <mergeCell ref="A25:C25"/>
    <mergeCell ref="E25:F25"/>
    <mergeCell ref="G25:H25"/>
    <mergeCell ref="A26:F26"/>
    <mergeCell ref="G26:I26"/>
    <mergeCell ref="A29:E29"/>
    <mergeCell ref="F29:G29"/>
    <mergeCell ref="H29:I29"/>
    <mergeCell ref="A30:E30"/>
    <mergeCell ref="F30:G31"/>
    <mergeCell ref="H30:I31"/>
    <mergeCell ref="J30:J31"/>
    <mergeCell ref="A31:E31"/>
    <mergeCell ref="A32:E32"/>
    <mergeCell ref="F32:G33"/>
    <mergeCell ref="H32:I33"/>
    <mergeCell ref="J32:J33"/>
    <mergeCell ref="A33:E33"/>
    <mergeCell ref="A34:E34"/>
    <mergeCell ref="F34:G35"/>
    <mergeCell ref="H34:I35"/>
    <mergeCell ref="J34:J35"/>
    <mergeCell ref="A35:E35"/>
    <mergeCell ref="A38:J38"/>
    <mergeCell ref="A39:J39"/>
    <mergeCell ref="A40:J40"/>
  </mergeCells>
  <pageMargins left="0.147638" right="0.147638" top="0.206693" bottom="0.206693" header="0.0" footer="0.0"/>
  <pageSetup paperSize="9" orientation="portrait"/>
  <rowBreaks count="0" manualBreakCount="0">
    </rowBreaks>
</worksheet>
</file>