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<sst xmlns="http://schemas.openxmlformats.org/spreadsheetml/2006/main" count="77" uniqueCount="77">
  <si>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</si>
  <si>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FFR010</t>
  </si>
  <si>
    <t xml:space="preserve">m²</t>
  </si>
  <si>
    <t xml:space="preserve">Hoja interior de fachada de dos hojas, de fábrica de ladrillo cerámico para revestir.</t>
  </si>
  <si>
    <r>
      <rPr>
        <sz val="8.25"/>
        <color rgb="FF000000"/>
        <rFont val="Arial"/>
        <family val="2"/>
      </rPr>
      <t xml:space="preserve">Hoja interior de fachada de dos hojas, de 7 cm de espesor, de fábrica de ladrillo cerámico hueco doble, para revestir, 33x16x7 cm, con juntas horizontales y verticales de 10 mm de espesor, recibida con mortero de cemento industrial, color gris, M-5, suministrado a granel. Dintel de fábrica armada de ladrillos cortados para revestir;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</si>
  <si>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</si>
  <si>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</si>
  <si>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</si>
  <si>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</si>
  <si>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</si>
  <si>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</si>
  <si>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</si>
  <si>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mt04lvc010g</t>
  </si>
  <si>
    <t xml:space="preserve">Ud</t>
  </si>
  <si>
    <t xml:space="preserve">Ladrillo cerámico hueco doble, para revestir, 33x16x7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</si>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</sst>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1"/>
      <c r="H10" s="11"/>
      <c r="I10" s="12">
        <v>0.44</v>
      </c>
      <c r="J10" s="12">
        <f ca="1">ROUND(INDIRECT(ADDRESS(ROW()+(0), COLUMN()+(-4), 1))*INDIRECT(ADDRESS(ROW()+(0), COLUMN()+(-1), 1)), 2)</f>
        <v>7.92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0.012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0.64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0.345</v>
      </c>
      <c r="G14" s="11"/>
      <c r="H14" s="11"/>
      <c r="I14" s="12">
        <v>0.1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0.001</v>
      </c>
      <c r="G15" s="11"/>
      <c r="H15" s="11"/>
      <c r="I15" s="12">
        <v>17.5</v>
      </c>
      <c r="J15" s="12">
        <f ca="1">ROUND(INDIRECT(ADDRESS(ROW()+(0), COLUMN()+(-4),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0.001</v>
      </c>
      <c r="G16" s="11"/>
      <c r="H16" s="11"/>
      <c r="I16" s="12">
        <v>16.64</v>
      </c>
      <c r="J16" s="12">
        <f ca="1">ROUND(INDIRECT(ADDRESS(ROW()+(0), COLUMN()+(-4), 1))*INDIRECT(ADDRESS(ROW()+(0), COLUMN()+(-1), 1)), 2)</f>
        <v>0.02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0.001</v>
      </c>
      <c r="G17" s="11"/>
      <c r="H17" s="11"/>
      <c r="I17" s="12">
        <v>439.2</v>
      </c>
      <c r="J17" s="12">
        <f ca="1">ROUND(INDIRECT(ADDRESS(ROW()+(0), COLUMN()+(-4), 1))*INDIRECT(ADDRESS(ROW()+(0), COLUMN()+(-1), 1)), 2)</f>
        <v>0.44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19.25</v>
      </c>
      <c r="J18" s="12">
        <f ca="1">ROUND(INDIRECT(ADDRESS(ROW()+(0), COLUMN()+(-4), 1))*INDIRECT(ADDRESS(ROW()+(0), COLUMN()+(-1), 1)), 2)</f>
        <v>0.06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0.011</v>
      </c>
      <c r="G19" s="13"/>
      <c r="H19" s="13"/>
      <c r="I19" s="14">
        <v>1.87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9.77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0.052</v>
      </c>
      <c r="G22" s="13"/>
      <c r="H22" s="13"/>
      <c r="I22" s="14">
        <v>1.94</v>
      </c>
      <c r="J22" s="14">
        <f ca="1">ROUND(INDIRECT(ADDRESS(ROW()+(0), COLUMN()+(-4), 1))*INDIRECT(ADDRESS(ROW()+(0), COLUMN()+(-1), 1)), 2)</f>
        <v>0.1</v>
      </c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9"/>
      <c r="J23" s="17">
        <f ca="1">ROUND(SUM(INDIRECT(ADDRESS(ROW()+(-1), COLUMN()+(0), 1))), 2)</f>
        <v>0.1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0.391</v>
      </c>
      <c r="G25" s="11"/>
      <c r="H25" s="11"/>
      <c r="I25" s="12">
        <v>22.53</v>
      </c>
      <c r="J25" s="12">
        <f ca="1">ROUND(INDIRECT(ADDRESS(ROW()+(0), COLUMN()+(-4), 1))*INDIRECT(ADDRESS(ROW()+(0), COLUMN()+(-1), 1)), 2)</f>
        <v>8.81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0.229</v>
      </c>
      <c r="G26" s="13"/>
      <c r="H26" s="13"/>
      <c r="I26" s="14">
        <v>21.19</v>
      </c>
      <c r="J26" s="14">
        <f ca="1">ROUND(INDIRECT(ADDRESS(ROW()+(0), COLUMN()+(-4), 1))*INDIRECT(ADDRESS(ROW()+(0), COLUMN()+(-1), 1)), 2)</f>
        <v>4.85</v>
      </c>
    </row>
    <row r="27" spans="1:10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17">
        <f ca="1">ROUND(SUM(INDIRECT(ADDRESS(ROW()+(-1), COLUMN()+(0), 1)),INDIRECT(ADDRESS(ROW()+(-2), COLUMN()+(0), 1))), 2)</f>
        <v>13.66</v>
      </c>
    </row>
    <row r="28" spans="1:10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57</v>
      </c>
      <c r="D29" s="20"/>
      <c r="E29" s="19" t="s">
        <v>58</v>
      </c>
      <c r="F29" s="13">
        <v>3</v>
      </c>
      <c r="G29" s="13"/>
      <c r="H29" s="13"/>
      <c r="I29" s="14">
        <f ca="1">ROUND(SUM(INDIRECT(ADDRESS(ROW()+(-2), COLUMN()+(1), 1)),INDIRECT(ADDRESS(ROW()+(-6), COLUMN()+(1), 1)),INDIRECT(ADDRESS(ROW()+(-9), COLUMN()+(1), 1))), 2)</f>
        <v>23.53</v>
      </c>
      <c r="J29" s="14">
        <f ca="1">ROUND(INDIRECT(ADDRESS(ROW()+(0), COLUMN()+(-4), 1))*INDIRECT(ADDRESS(ROW()+(0), COLUMN()+(-1), 1))/100, 2)</f>
        <v>0.71</v>
      </c>
    </row>
    <row r="30" spans="1:10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4"/>
      <c r="H30" s="24"/>
      <c r="I30" s="25"/>
      <c r="J30" s="26">
        <f ca="1">ROUND(SUM(INDIRECT(ADDRESS(ROW()+(-1), COLUMN()+(0), 1)),INDIRECT(ADDRESS(ROW()+(-3), COLUMN()+(0), 1)),INDIRECT(ADDRESS(ROW()+(-7), COLUMN()+(0), 1)),INDIRECT(ADDRESS(ROW()+(-10), COLUMN()+(0), 1))), 2)</f>
        <v>24.24</v>
      </c>
    </row>
    <row r="33" spans="1:10" ht="13.50" thickBot="1" customHeight="1">
      <c r="A33" s="27" t="s">
        <v>61</v>
      </c>
      <c r="B33" s="27"/>
      <c r="C33" s="27"/>
      <c r="D33" s="27"/>
      <c r="E33" s="27"/>
      <c r="F33" s="27"/>
      <c r="G33" s="27" t="s">
        <v>62</v>
      </c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8"/>
      <c r="G34" s="29">
        <v>1.06202e+006</v>
      </c>
      <c r="H34" s="29">
        <v>1.06202e+006</v>
      </c>
      <c r="I34" s="29"/>
      <c r="J34" s="29" t="s">
        <v>66</v>
      </c>
    </row>
    <row r="35" spans="1:10" ht="13.50" thickBot="1" customHeight="1">
      <c r="A35" s="30" t="s">
        <v>67</v>
      </c>
      <c r="B35" s="30"/>
      <c r="C35" s="30"/>
      <c r="D35" s="30"/>
      <c r="E35" s="30"/>
      <c r="F35" s="30"/>
      <c r="G35" s="31"/>
      <c r="H35" s="31"/>
      <c r="I35" s="31"/>
      <c r="J35" s="31"/>
    </row>
    <row r="36" spans="1:10" ht="13.50" thickBot="1" customHeight="1">
      <c r="A36" s="28" t="s">
        <v>68</v>
      </c>
      <c r="B36" s="28"/>
      <c r="C36" s="28"/>
      <c r="D36" s="28"/>
      <c r="E36" s="28"/>
      <c r="F36" s="28"/>
      <c r="G36" s="29">
        <v>1.18202e+006</v>
      </c>
      <c r="H36" s="29">
        <v>1.18202e+006</v>
      </c>
      <c r="I36" s="29"/>
      <c r="J36" s="29" t="s">
        <v>69</v>
      </c>
    </row>
    <row r="37" spans="1:10" ht="13.50" thickBot="1" customHeight="1">
      <c r="A37" s="30" t="s">
        <v>70</v>
      </c>
      <c r="B37" s="30"/>
      <c r="C37" s="30"/>
      <c r="D37" s="30"/>
      <c r="E37" s="30"/>
      <c r="F37" s="30"/>
      <c r="G37" s="31"/>
      <c r="H37" s="31"/>
      <c r="I37" s="31"/>
      <c r="J37" s="31"/>
    </row>
    <row r="38" spans="1:10" ht="13.50" thickBot="1" customHeight="1">
      <c r="A38" s="28" t="s">
        <v>71</v>
      </c>
      <c r="B38" s="28"/>
      <c r="C38" s="28"/>
      <c r="D38" s="28"/>
      <c r="E38" s="28"/>
      <c r="F38" s="28"/>
      <c r="G38" s="29">
        <v>172012</v>
      </c>
      <c r="H38" s="29">
        <v>172013</v>
      </c>
      <c r="I38" s="29"/>
      <c r="J38" s="29" t="s">
        <v>72</v>
      </c>
    </row>
    <row r="39" spans="1:10" ht="13.50" thickBot="1" customHeight="1">
      <c r="A39" s="30" t="s">
        <v>73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76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2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I23"/>
    <mergeCell ref="A24:B24"/>
    <mergeCell ref="C24:D24"/>
    <mergeCell ref="E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I27"/>
    <mergeCell ref="A28:B28"/>
    <mergeCell ref="C28:D28"/>
    <mergeCell ref="E28:H28"/>
    <mergeCell ref="A29:B29"/>
    <mergeCell ref="C29:D29"/>
    <mergeCell ref="F29:H29"/>
    <mergeCell ref="A30:E30"/>
    <mergeCell ref="F30:I30"/>
    <mergeCell ref="A33:F33"/>
    <mergeCell ref="H33:I33"/>
    <mergeCell ref="A34:F34"/>
    <mergeCell ref="G34:G35"/>
    <mergeCell ref="H34:I35"/>
    <mergeCell ref="J34:J35"/>
    <mergeCell ref="A35:F35"/>
    <mergeCell ref="A36:F36"/>
    <mergeCell ref="G36:G37"/>
    <mergeCell ref="H36:I37"/>
    <mergeCell ref="J36:J37"/>
    <mergeCell ref="A37:F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