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<sst xmlns="http://schemas.openxmlformats.org/spreadsheetml/2006/main" count="46" uniqueCount="46">
  <si>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</si>
  <si>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FLJ020</t>
  </si>
  <si>
    <t xml:space="preserve">kg</t>
  </si>
  <si>
    <t xml:space="preserve">Acero laminado en caliente,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</si>
  <si>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UNE-EN 10025 S275JR, en subestructura soporte de entramado ligero de perfiles, formada por piezas simples de perfiles laminados en caliente de las series IPN, IPE, HEB, HEA, HEM o UPN, para la sustentación del revestimiento exterior de fachada ligera, acabado con imprimación antioxidante, colocación con uniones soldadas en obra y anclajes mecánicos para su fijación.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</si>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</sst>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1.92</v>
      </c>
      <c r="I10" s="12">
        <f ca="1">ROUND(INDIRECT(ADDRESS(ROW()+(0), COLUMN()+(-4), 1))*INDIRECT(ADDRESS(ROW()+(0), COLUMN()+(-1), 1)), 2)</f>
        <v>1.92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3"/>
      <c r="G11" s="13"/>
      <c r="H11" s="14">
        <v>1.47</v>
      </c>
      <c r="I11" s="14">
        <f ca="1">ROUND(INDIRECT(ADDRESS(ROW()+(0), COLUMN()+(-4), 1))*INDIRECT(ADDRESS(ROW()+(0), COLUMN()+(-1), 1)), 2)</f>
        <v>0.29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2.21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0.031</v>
      </c>
      <c r="F14" s="13"/>
      <c r="G14" s="13"/>
      <c r="H14" s="14">
        <v>3.42</v>
      </c>
      <c r="I14" s="14">
        <f ca="1">ROUND(INDIRECT(ADDRESS(ROW()+(0), COLUMN()+(-4), 1))*INDIRECT(ADDRESS(ROW()+(0), COLUMN()+(-1), 1)), 2)</f>
        <v>0.11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0.11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0.031</v>
      </c>
      <c r="F17" s="11"/>
      <c r="G17" s="11"/>
      <c r="H17" s="12">
        <v>23.46</v>
      </c>
      <c r="I17" s="12">
        <f ca="1">ROUND(INDIRECT(ADDRESS(ROW()+(0), COLUMN()+(-4), 1))*INDIRECT(ADDRESS(ROW()+(0), COLUMN()+(-1), 1)), 2)</f>
        <v>0.73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0.031</v>
      </c>
      <c r="F18" s="13"/>
      <c r="G18" s="13"/>
      <c r="H18" s="14">
        <v>22.67</v>
      </c>
      <c r="I18" s="14">
        <f ca="1">ROUND(INDIRECT(ADDRESS(ROW()+(0), COLUMN()+(-4), 1))*INDIRECT(ADDRESS(ROW()+(0), COLUMN()+(-1), 1)), 2)</f>
        <v>0.7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1.43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3"/>
      <c r="G21" s="13"/>
      <c r="H21" s="14">
        <f ca="1">ROUND(SUM(INDIRECT(ADDRESS(ROW()+(-2), COLUMN()+(1), 1)),INDIRECT(ADDRESS(ROW()+(-6), COLUMN()+(1), 1)),INDIRECT(ADDRESS(ROW()+(-9), COLUMN()+(1), 1))), 2)</f>
        <v>3.75</v>
      </c>
      <c r="I21" s="14">
        <f ca="1">ROUND(INDIRECT(ADDRESS(ROW()+(0), COLUMN()+(-4), 1))*INDIRECT(ADDRESS(ROW()+(0), COLUMN()+(-1), 1))/100, 2)</f>
        <v>0.08</v>
      </c>
    </row>
    <row r="22" spans="1:9" ht="13.50" thickBot="1" customHeight="1">
      <c r="A22" s="8"/>
      <c r="B22" s="8"/>
      <c r="C22" s="8"/>
      <c r="D22" s="8"/>
      <c r="E22" s="21" t="s">
        <v>35</v>
      </c>
      <c r="F22" s="21"/>
      <c r="G22" s="21"/>
      <c r="H22" s="21"/>
      <c r="I22" s="22">
        <f ca="1">ROUND(SUM(INDIRECT(ADDRESS(ROW()+(-1), COLUMN()+(0), 1)),INDIRECT(ADDRESS(ROW()+(-3), COLUMN()+(0), 1)),INDIRECT(ADDRESS(ROW()+(-7), COLUMN()+(0), 1)),INDIRECT(ADDRESS(ROW()+(-10), COLUMN()+(0), 1))), 2)</f>
        <v>3.83</v>
      </c>
    </row>
    <row r="25" spans="1:9" ht="13.50" thickBot="1" customHeight="1">
      <c r="A25" s="23" t="s">
        <v>36</v>
      </c>
      <c r="B25" s="23"/>
      <c r="C25" s="23"/>
      <c r="D25" s="23"/>
      <c r="E25" s="23"/>
      <c r="F25" s="23" t="s">
        <v>37</v>
      </c>
      <c r="G25" s="23" t="s">
        <v>38</v>
      </c>
      <c r="H25" s="23"/>
      <c r="I25" s="23" t="s">
        <v>39</v>
      </c>
    </row>
    <row r="26" spans="1:9" ht="13.50" thickBot="1" customHeight="1">
      <c r="A26" s="24" t="s">
        <v>40</v>
      </c>
      <c r="B26" s="24"/>
      <c r="C26" s="24"/>
      <c r="D26" s="24"/>
      <c r="E26" s="24"/>
      <c r="F26" s="25">
        <v>192005</v>
      </c>
      <c r="G26" s="25">
        <v>192006</v>
      </c>
      <c r="H26" s="25"/>
      <c r="I26" s="25" t="s">
        <v>41</v>
      </c>
    </row>
    <row r="27" spans="1:9" ht="24.00" thickBot="1" customHeight="1">
      <c r="A27" s="26" t="s">
        <v>42</v>
      </c>
      <c r="B27" s="26"/>
      <c r="C27" s="26"/>
      <c r="D27" s="26"/>
      <c r="E27" s="26"/>
      <c r="F27" s="27"/>
      <c r="G27" s="27"/>
      <c r="H27" s="27"/>
      <c r="I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