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<sst xmlns="http://schemas.openxmlformats.org/spreadsheetml/2006/main" count="44" uniqueCount="44">
  <si>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</si>
  <si>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IFB020</t>
  </si>
  <si>
    <t xml:space="preserve">Ud</t>
  </si>
  <si>
    <t xml:space="preserve">Arqueta de paso.</t>
  </si>
  <si>
    <r>
      <rPr>
        <sz val="8.25"/>
        <color rgb="FF000000"/>
        <rFont val="Arial"/>
        <family val="2"/>
      </rPr>
      <t xml:space="preserve">Arqueta de paso prefabricada, de polipropileno, de sección rectangular de 64x48 cm en la base y 30 cm de altura, con tapa de 50x34 cm y llave de paso de compuerta de latón fundido, sobre solera de hormigón en masa HM-20/B/20/X0 de 15 cm de espesor. Incluso conexiones de conducciones y remates. El precio no incluye la excavación ni el relleno del trasdós.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</si>
  <si>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</si>
  <si>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</si>
  <si>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</si>
  <si>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</si>
  <si>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</si>
  <si>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</si>
  <si>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</si>
  <si>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mt10hmf010tLb</t>
  </si>
  <si>
    <t xml:space="preserve">m³</t>
  </si>
  <si>
    <t xml:space="preserve">Hormigón HM-20/B/20/X0, fabricado en central.</t>
  </si>
  <si>
    <t xml:space="preserve">mt37aar020h</t>
  </si>
  <si>
    <t xml:space="preserve">Ud</t>
  </si>
  <si>
    <t xml:space="preserve">Arqueta de polipropileno, de sección rectangular, de 64x48 cm en la base y 30 cm de altura, con tapa de color verde de 50x34 cm.</t>
  </si>
  <si>
    <t xml:space="preserve">mt37svc010f</t>
  </si>
  <si>
    <t xml:space="preserve">Ud</t>
  </si>
  <si>
    <t xml:space="preserve">Válvula de compuerta de latón fundido, para roscar, de 1".</t>
  </si>
  <si>
    <t xml:space="preserve">mt37www010</t>
  </si>
  <si>
    <t xml:space="preserve">Ud</t>
  </si>
  <si>
    <t xml:space="preserve">Material auxiliar para instalaciones de fontanería.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</si>
  <si>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</si>
  <si>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</si>
  <si>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</si>
  <si>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</si>
  <si>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</si>
  <si>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</si>
  <si>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</si>
  <si>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</si>
  <si>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</si>
  <si>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</si>
  <si>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</si>
  <si>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</si>
  <si>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</si>
  <si>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</si>
  <si>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</si>
  <si>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</si>
  <si>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</si>
  <si>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</si>
  <si>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4,90€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</si>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</sst>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0.68" customWidth="1"/>
    <col min="4" max="4" width="7.65" customWidth="1"/>
    <col min="5" max="5" width="73.95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0.064</v>
      </c>
      <c r="G10" s="12">
        <v>85.8</v>
      </c>
      <c r="H10" s="12">
        <f ca="1">ROUND(INDIRECT(ADDRESS(ROW()+(0), COLUMN()+(-2), 1))*INDIRECT(ADDRESS(ROW()+(0), COLUMN()+(-1), 1)), 2)</f>
        <v>5.49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44.06</v>
      </c>
      <c r="H11" s="12">
        <f ca="1">ROUND(INDIRECT(ADDRESS(ROW()+(0), COLUMN()+(-2), 1))*INDIRECT(ADDRESS(ROW()+(0), COLUMN()+(-1), 1)), 2)</f>
        <v>44.06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9.14</v>
      </c>
      <c r="H12" s="12">
        <f ca="1">ROUND(INDIRECT(ADDRESS(ROW()+(0), COLUMN()+(-2), 1))*INDIRECT(ADDRESS(ROW()+(0), COLUMN()+(-1), 1)), 2)</f>
        <v>9.14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1</v>
      </c>
      <c r="G13" s="14">
        <v>1.4</v>
      </c>
      <c r="H13" s="14">
        <f ca="1">ROUND(INDIRECT(ADDRESS(ROW()+(0), COLUMN()+(-2), 1))*INDIRECT(ADDRESS(ROW()+(0), COLUMN()+(-1), 1)), 2)</f>
        <v>1.4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60.09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0.823</v>
      </c>
      <c r="G16" s="12">
        <v>22.53</v>
      </c>
      <c r="H16" s="12">
        <f ca="1">ROUND(INDIRECT(ADDRESS(ROW()+(0), COLUMN()+(-2), 1))*INDIRECT(ADDRESS(ROW()+(0), COLUMN()+(-1), 1)), 2)</f>
        <v>18.54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1">
        <v>0.597</v>
      </c>
      <c r="G17" s="12">
        <v>21.19</v>
      </c>
      <c r="H17" s="12">
        <f ca="1">ROUND(INDIRECT(ADDRESS(ROW()+(0), COLUMN()+(-2), 1))*INDIRECT(ADDRESS(ROW()+(0), COLUMN()+(-1), 1)), 2)</f>
        <v>12.65</v>
      </c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1">
        <v>0.107</v>
      </c>
      <c r="G18" s="12">
        <v>23.16</v>
      </c>
      <c r="H18" s="12">
        <f ca="1">ROUND(INDIRECT(ADDRESS(ROW()+(0), COLUMN()+(-2), 1))*INDIRECT(ADDRESS(ROW()+(0), COLUMN()+(-1), 1)), 2)</f>
        <v>2.48</v>
      </c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3">
        <v>0.107</v>
      </c>
      <c r="G19" s="14">
        <v>21.75</v>
      </c>
      <c r="H19" s="14">
        <f ca="1">ROUND(INDIRECT(ADDRESS(ROW()+(0), COLUMN()+(-2), 1))*INDIRECT(ADDRESS(ROW()+(0), COLUMN()+(-1), 1)), 2)</f>
        <v>2.33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1))), 2)</f>
        <v>36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40</v>
      </c>
      <c r="E22" s="19" t="s">
        <v>41</v>
      </c>
      <c r="F22" s="13">
        <v>2</v>
      </c>
      <c r="G22" s="14">
        <f ca="1">ROUND(SUM(INDIRECT(ADDRESS(ROW()+(-2), COLUMN()+(1), 1)),INDIRECT(ADDRESS(ROW()+(-8), COLUMN()+(1), 1))), 2)</f>
        <v>96.09</v>
      </c>
      <c r="H22" s="14">
        <f ca="1">ROUND(INDIRECT(ADDRESS(ROW()+(0), COLUMN()+(-2), 1))*INDIRECT(ADDRESS(ROW()+(0), COLUMN()+(-1), 1))/100, 2)</f>
        <v>1.92</v>
      </c>
    </row>
    <row r="23" spans="1:8" ht="13.50" thickBot="1" customHeight="1">
      <c r="A23" s="21" t="s">
        <v>42</v>
      </c>
      <c r="B23" s="21"/>
      <c r="C23" s="21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1)),INDIRECT(ADDRESS(ROW()+(-9), COLUMN()+(0), 1))), 2)</f>
        <v>98.01</v>
      </c>
    </row>
  </sheetData>
  <mergeCells count="2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