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<sst xmlns="http://schemas.openxmlformats.org/spreadsheetml/2006/main" count="65" uniqueCount="65">
  <si>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</si>
  <si>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</si>
  <si>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</si>
  <si>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</si>
  <si>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75x75x150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cerrada superiormente con tapa prefabricada de hormigón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</si>
  <si>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</si>
  <si>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</si>
  <si>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</si>
  <si>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</si>
  <si>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</si>
  <si>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</si>
  <si>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</si>
  <si>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</si>
  <si>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</si>
  <si>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</si>
  <si>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</si>
  <si>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</si>
  <si>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</si>
  <si>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</si>
  <si>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</si>
  <si>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</si>
  <si>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</si>
  <si>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</si>
  <si>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</si>
  <si>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</si>
  <si>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</si>
  <si>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</si>
  <si>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mt11arf010f</t>
  </si>
  <si>
    <t xml:space="preserve">Ud</t>
  </si>
  <si>
    <t xml:space="preserve">Tapa de hormigón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</si>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</sst>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68.68" customWidth="1"/>
    <col min="5" max="5" width="1.87" customWidth="1"/>
    <col min="6" max="6" width="12.75" customWidth="1"/>
    <col min="7" max="7" width="1.53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0.227</v>
      </c>
      <c r="F10" s="11"/>
      <c r="G10" s="11"/>
      <c r="H10" s="12">
        <v>115.86</v>
      </c>
      <c r="I10" s="12">
        <f ca="1">ROUND(INDIRECT(ADDRESS(ROW()+(0), COLUMN()+(-4), 1))*INDIRECT(ADDRESS(ROW()+(0), COLUMN()+(-1), 1)), 2)</f>
        <v>26.3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185</v>
      </c>
      <c r="F11" s="11"/>
      <c r="G11" s="11"/>
      <c r="H11" s="12">
        <v>0.37</v>
      </c>
      <c r="I11" s="12">
        <f ca="1">ROUND(INDIRECT(ADDRESS(ROW()+(0), COLUMN()+(-4), 1))*INDIRECT(ADDRESS(ROW()+(0), COLUMN()+(-1), 1)), 2)</f>
        <v>68.45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0.047</v>
      </c>
      <c r="F12" s="11"/>
      <c r="G12" s="11"/>
      <c r="H12" s="12">
        <v>1.5</v>
      </c>
      <c r="I12" s="12">
        <f ca="1">ROUND(INDIRECT(ADDRESS(ROW()+(0), COLUMN()+(-4), 1))*INDIRECT(ADDRESS(ROW()+(0), COLUMN()+(-1), 1)), 2)</f>
        <v>0.07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0.116</v>
      </c>
      <c r="F13" s="11"/>
      <c r="G13" s="11"/>
      <c r="H13" s="12">
        <v>53.48</v>
      </c>
      <c r="I13" s="12">
        <f ca="1">ROUND(INDIRECT(ADDRESS(ROW()+(0), COLUMN()+(-4), 1))*INDIRECT(ADDRESS(ROW()+(0), COLUMN()+(-1), 1)), 2)</f>
        <v>6.2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0.143</v>
      </c>
      <c r="F14" s="11"/>
      <c r="G14" s="11"/>
      <c r="H14" s="12">
        <v>73.55</v>
      </c>
      <c r="I14" s="12">
        <f ca="1">ROUND(INDIRECT(ADDRESS(ROW()+(0), COLUMN()+(-4), 1))*INDIRECT(ADDRESS(ROW()+(0), COLUMN()+(-1), 1)), 2)</f>
        <v>10.52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1"/>
      <c r="G15" s="11"/>
      <c r="H15" s="12">
        <v>46</v>
      </c>
      <c r="I15" s="12">
        <f ca="1">ROUND(INDIRECT(ADDRESS(ROW()+(0), COLUMN()+(-4), 1))*INDIRECT(ADDRESS(ROW()+(0), COLUMN()+(-1), 1)), 2)</f>
        <v>46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2.09</v>
      </c>
      <c r="F16" s="13"/>
      <c r="G16" s="13"/>
      <c r="H16" s="14">
        <v>11.5</v>
      </c>
      <c r="I16" s="14">
        <f ca="1">ROUND(INDIRECT(ADDRESS(ROW()+(0), COLUMN()+(-4), 1))*INDIRECT(ADDRESS(ROW()+(0), COLUMN()+(-1), 1)), 2)</f>
        <v>24.04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181.58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0.391</v>
      </c>
      <c r="F19" s="13"/>
      <c r="G19" s="13"/>
      <c r="H19" s="14">
        <v>40.9</v>
      </c>
      <c r="I19" s="14">
        <f ca="1">ROUND(INDIRECT(ADDRESS(ROW()+(0), COLUMN()+(-4), 1))*INDIRECT(ADDRESS(ROW()+(0), COLUMN()+(-1), 1)), 2)</f>
        <v>15.99</v>
      </c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9"/>
      <c r="I20" s="17">
        <f ca="1">ROUND(SUM(INDIRECT(ADDRESS(ROW()+(-1), COLUMN()+(0), 1))), 2)</f>
        <v>15.99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2.767</v>
      </c>
      <c r="F22" s="11"/>
      <c r="G22" s="11"/>
      <c r="H22" s="12">
        <v>22.53</v>
      </c>
      <c r="I22" s="12">
        <f ca="1">ROUND(INDIRECT(ADDRESS(ROW()+(0), COLUMN()+(-4), 1))*INDIRECT(ADDRESS(ROW()+(0), COLUMN()+(-1), 1)), 2)</f>
        <v>62.34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2.879</v>
      </c>
      <c r="F23" s="13"/>
      <c r="G23" s="13"/>
      <c r="H23" s="14">
        <v>21.19</v>
      </c>
      <c r="I23" s="14">
        <f ca="1">ROUND(INDIRECT(ADDRESS(ROW()+(0), COLUMN()+(-4), 1))*INDIRECT(ADDRESS(ROW()+(0), COLUMN()+(-1), 1)), 2)</f>
        <v>61.01</v>
      </c>
    </row>
    <row r="24" spans="1:9" ht="13.50" thickBot="1" customHeight="1">
      <c r="A24" s="15"/>
      <c r="B24" s="15"/>
      <c r="C24" s="15"/>
      <c r="D24" s="15"/>
      <c r="E24" s="9" t="s">
        <v>46</v>
      </c>
      <c r="F24" s="9"/>
      <c r="G24" s="9"/>
      <c r="H24" s="9"/>
      <c r="I24" s="17">
        <f ca="1">ROUND(SUM(INDIRECT(ADDRESS(ROW()+(-1), COLUMN()+(0), 1)),INDIRECT(ADDRESS(ROW()+(-2), COLUMN()+(0), 1))), 2)</f>
        <v>123.35</v>
      </c>
    </row>
    <row r="25" spans="1:9" ht="13.50" thickBot="1" customHeight="1">
      <c r="A25" s="15">
        <v>4</v>
      </c>
      <c r="B25" s="15"/>
      <c r="C25" s="15"/>
      <c r="D25" s="18" t="s">
        <v>47</v>
      </c>
      <c r="E25" s="18"/>
      <c r="F25" s="18"/>
      <c r="G25" s="18"/>
      <c r="H25" s="15"/>
      <c r="I25" s="15"/>
    </row>
    <row r="26" spans="1:9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3"/>
      <c r="G26" s="13"/>
      <c r="H26" s="14">
        <f ca="1">ROUND(SUM(INDIRECT(ADDRESS(ROW()+(-2), COLUMN()+(1), 1)),INDIRECT(ADDRESS(ROW()+(-6), COLUMN()+(1), 1)),INDIRECT(ADDRESS(ROW()+(-9), COLUMN()+(1), 1))), 2)</f>
        <v>320.92</v>
      </c>
      <c r="I26" s="14">
        <f ca="1">ROUND(INDIRECT(ADDRESS(ROW()+(0), COLUMN()+(-4), 1))*INDIRECT(ADDRESS(ROW()+(0), COLUMN()+(-1), 1))/100, 2)</f>
        <v>6.42</v>
      </c>
    </row>
    <row r="27" spans="1:9" ht="13.50" thickBot="1" customHeight="1">
      <c r="A27" s="21" t="s">
        <v>50</v>
      </c>
      <c r="B27" s="21"/>
      <c r="C27" s="22"/>
      <c r="D27" s="23"/>
      <c r="E27" s="24" t="s">
        <v>51</v>
      </c>
      <c r="F27" s="24"/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327.34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 t="s">
        <v>53</v>
      </c>
      <c r="G30" s="27" t="s">
        <v>54</v>
      </c>
      <c r="H30" s="27"/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9">
        <v>1.06202e+006</v>
      </c>
      <c r="G31" s="29">
        <v>1.06202e+006</v>
      </c>
      <c r="H31" s="29"/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1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9">
        <v>1.18202e+006</v>
      </c>
      <c r="G33" s="29">
        <v>1.18202e+006</v>
      </c>
      <c r="H33" s="29"/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1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8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B23"/>
    <mergeCell ref="E23:G23"/>
    <mergeCell ref="A24:B24"/>
    <mergeCell ref="E24:H24"/>
    <mergeCell ref="A25:B25"/>
    <mergeCell ref="D25:G25"/>
    <mergeCell ref="A26:B26"/>
    <mergeCell ref="E26:G26"/>
    <mergeCell ref="A27:D27"/>
    <mergeCell ref="E27:H27"/>
    <mergeCell ref="A30:E30"/>
    <mergeCell ref="G30:H30"/>
    <mergeCell ref="A31:E31"/>
    <mergeCell ref="F31:F32"/>
    <mergeCell ref="G31:H32"/>
    <mergeCell ref="I31:I32"/>
    <mergeCell ref="A32:E32"/>
    <mergeCell ref="A33:E33"/>
    <mergeCell ref="F33:F34"/>
    <mergeCell ref="G33:H34"/>
    <mergeCell ref="I33:I34"/>
    <mergeCell ref="A34:E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