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<sst xmlns="http://schemas.openxmlformats.org/spreadsheetml/2006/main" count="41" uniqueCount="41">
  <si>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</si>
  <si>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</si>
  <si>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</si>
  <si>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</si>
  <si>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Formación de arqueta enterrada, de dimensiones interiores 50x50x50 cm, de hormigón en masa "in situ" HM-35/P/20/X0+XA2, sobre solera de hormigón en masa HM-30/B/20/X0+XA2 de 15 cm de espesor, con marco y tapa de fundición clase B-125 según UNE-EN 124, para alojamiento de la válvula. Incluso molde reutilizable de chapa metálica, amortizable en 20 usos. El precio no incluye la válvula,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</si>
  <si>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</si>
  <si>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</si>
  <si>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</si>
  <si>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</si>
  <si>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</si>
  <si>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</si>
  <si>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</si>
  <si>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mt10hmf010rRb</t>
  </si>
  <si>
    <t xml:space="preserve">m³</t>
  </si>
  <si>
    <t xml:space="preserve">Hormigón HM-30/B/20/X0+XA2, fabricado en central, con cemento SR.</t>
  </si>
  <si>
    <t xml:space="preserve">mt08aaa010a</t>
  </si>
  <si>
    <t xml:space="preserve">m³</t>
  </si>
  <si>
    <t xml:space="preserve">Agua.</t>
  </si>
  <si>
    <t xml:space="preserve">mt08epr030b</t>
  </si>
  <si>
    <t xml:space="preserve">Ud</t>
  </si>
  <si>
    <t xml:space="preserve">Molde reutilizable para formación de arquetas de sección cuadrada de 50x50x50 cm, de chapa metálica, incluso accesorios de montaje.</t>
  </si>
  <si>
    <t xml:space="preserve">mt10hmf010rUc</t>
  </si>
  <si>
    <t xml:space="preserve">m³</t>
  </si>
  <si>
    <t xml:space="preserve">Hormigón HM-35/P/20/X0+XA2, fabricado en central, con cemento SR.</t>
  </si>
  <si>
    <t xml:space="preserve">mt11tfa010b</t>
  </si>
  <si>
    <t xml:space="preserve">Ud</t>
  </si>
  <si>
    <t xml:space="preserve">Marco y tapa de fundición, 50x50 cm, para arqueta registrable, clase B-125 según UNE-EN 124.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</si>
  <si>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</si>
  <si>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</si>
  <si>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</si>
  <si>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</si>
  <si>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</si>
  <si>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</si>
  <si>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</si>
  <si>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</si>
  <si>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</si>
  <si>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</si>
  <si>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</si>
  <si>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</si>
  <si>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5,95€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</si>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</sst>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8.16" customWidth="1"/>
    <col min="4" max="4" width="73.61" customWidth="1"/>
    <col min="5" max="5" width="13.60" customWidth="1"/>
    <col min="6" max="6" width="10.3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0.096</v>
      </c>
      <c r="F10" s="12">
        <v>115.86</v>
      </c>
      <c r="G10" s="12">
        <f ca="1">ROUND(INDIRECT(ADDRESS(ROW()+(0), COLUMN()+(-2), 1))*INDIRECT(ADDRESS(ROW()+(0), COLUMN()+(-1), 1)), 2)</f>
        <v>11.12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</v>
      </c>
      <c r="F11" s="12">
        <v>1.5</v>
      </c>
      <c r="G11" s="12">
        <f ca="1">ROUND(INDIRECT(ADDRESS(ROW()+(0), COLUMN()+(-2), 1))*INDIRECT(ADDRESS(ROW()+(0), COLUMN()+(-1), 1)), 2)</f>
        <v>0.01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0.05</v>
      </c>
      <c r="F12" s="12">
        <v>228.57</v>
      </c>
      <c r="G12" s="12">
        <f ca="1">ROUND(INDIRECT(ADDRESS(ROW()+(0), COLUMN()+(-2), 1))*INDIRECT(ADDRESS(ROW()+(0), COLUMN()+(-1), 1)), 2)</f>
        <v>11.43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0.149</v>
      </c>
      <c r="F13" s="12">
        <v>115.16</v>
      </c>
      <c r="G13" s="12">
        <f ca="1">ROUND(INDIRECT(ADDRESS(ROW()+(0), COLUMN()+(-2), 1))*INDIRECT(ADDRESS(ROW()+(0), COLUMN()+(-1), 1)), 2)</f>
        <v>17.16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39.9</v>
      </c>
      <c r="G14" s="14">
        <f ca="1">ROUND(INDIRECT(ADDRESS(ROW()+(0), COLUMN()+(-2), 1))*INDIRECT(ADDRESS(ROW()+(0), COLUMN()+(-1), 1)), 2)</f>
        <v>39.9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79.62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0.981</v>
      </c>
      <c r="F17" s="12">
        <v>22.53</v>
      </c>
      <c r="G17" s="12">
        <f ca="1">ROUND(INDIRECT(ADDRESS(ROW()+(0), COLUMN()+(-2), 1))*INDIRECT(ADDRESS(ROW()+(0), COLUMN()+(-1), 1)), 2)</f>
        <v>22.1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0.708</v>
      </c>
      <c r="F18" s="14">
        <v>21.19</v>
      </c>
      <c r="G18" s="14">
        <f ca="1">ROUND(INDIRECT(ADDRESS(ROW()+(0), COLUMN()+(-2), 1))*INDIRECT(ADDRESS(ROW()+(0), COLUMN()+(-1), 1)), 2)</f>
        <v>15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37.1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116.72</v>
      </c>
      <c r="G21" s="14">
        <f ca="1">ROUND(INDIRECT(ADDRESS(ROW()+(0), COLUMN()+(-2), 1))*INDIRECT(ADDRESS(ROW()+(0), COLUMN()+(-1), 1))/100, 2)</f>
        <v>2.33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119.05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