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<sst xmlns="http://schemas.openxmlformats.org/spreadsheetml/2006/main" count="38" uniqueCount="38">
  <si>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</si>
  <si>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IFW070</t>
  </si>
  <si>
    <t xml:space="preserve">Ud</t>
  </si>
  <si>
    <t xml:space="preserve">Arqueta.</t>
  </si>
  <si>
    <r>
      <rPr>
        <sz val="8.25"/>
        <color rgb="FF000000"/>
        <rFont val="Arial"/>
        <family val="2"/>
      </rPr>
      <t xml:space="preserve">Suministro y montaje de arqueta enterrada, de dimensiones interiores 55x55x55, prefabricada de polipropileno, sobre solera de hormigón en masa HM-20/B/20/X0 de 15 cm de espesor, con tapa prefabricada de PVC, para alojamiento de la válvula. El precio no incluye la válvula, la excavación ni el relleno del trasdós.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</si>
  <si>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</si>
  <si>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</si>
  <si>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</si>
  <si>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</si>
  <si>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</si>
  <si>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</si>
  <si>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</si>
  <si>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mt10hmf010tLb</t>
  </si>
  <si>
    <t xml:space="preserve">m³</t>
  </si>
  <si>
    <t xml:space="preserve">Hormigón HM-20/B/20/X0, fabricado en central.</t>
  </si>
  <si>
    <t xml:space="preserve">mt11arp100c</t>
  </si>
  <si>
    <t xml:space="preserve">Ud</t>
  </si>
  <si>
    <t xml:space="preserve">Arqueta de polipropileno, 55x55x55 cm.</t>
  </si>
  <si>
    <t xml:space="preserve">mt08aaa010a</t>
  </si>
  <si>
    <t xml:space="preserve">m³</t>
  </si>
  <si>
    <t xml:space="preserve">Agua.</t>
  </si>
  <si>
    <t xml:space="preserve">mt11arp050i</t>
  </si>
  <si>
    <t xml:space="preserve">Ud</t>
  </si>
  <si>
    <t xml:space="preserve">Tapa de PVC, para arquetas de fontanería de 55x55 cm, con cierre hermético al paso de los olores mefíticos.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</si>
  <si>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</si>
  <si>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</si>
  <si>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</si>
  <si>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</si>
  <si>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</si>
  <si>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</si>
  <si>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</si>
  <si>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</si>
  <si>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</si>
  <si>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</si>
  <si>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</si>
  <si>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</si>
  <si>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19,87€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</si>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</sst>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82" customWidth="1"/>
    <col min="4" max="4" width="72.93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0.108</v>
      </c>
      <c r="F10" s="12">
        <v>85.8</v>
      </c>
      <c r="G10" s="12">
        <f ca="1">ROUND(INDIRECT(ADDRESS(ROW()+(0), COLUMN()+(-2), 1))*INDIRECT(ADDRESS(ROW()+(0), COLUMN()+(-1), 1)), 2)</f>
        <v>9.27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165</v>
      </c>
      <c r="G11" s="12">
        <f ca="1">ROUND(INDIRECT(ADDRESS(ROW()+(0), COLUMN()+(-2), 1))*INDIRECT(ADDRESS(ROW()+(0), COLUMN()+(-1), 1)), 2)</f>
        <v>165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0.008</v>
      </c>
      <c r="F12" s="12">
        <v>1.5</v>
      </c>
      <c r="G12" s="12">
        <f ca="1">ROUND(INDIRECT(ADDRESS(ROW()+(0), COLUMN()+(-2), 1))*INDIRECT(ADDRESS(ROW()+(0), COLUMN()+(-1), 1)), 2)</f>
        <v>0.01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3">
        <v>1</v>
      </c>
      <c r="F13" s="14">
        <v>194.06</v>
      </c>
      <c r="G13" s="14">
        <f ca="1">ROUND(INDIRECT(ADDRESS(ROW()+(0), COLUMN()+(-2), 1))*INDIRECT(ADDRESS(ROW()+(0), COLUMN()+(-1), 1)), 2)</f>
        <v>194.06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368.34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0.555</v>
      </c>
      <c r="F16" s="12">
        <v>22.53</v>
      </c>
      <c r="G16" s="12">
        <f ca="1">ROUND(INDIRECT(ADDRESS(ROW()+(0), COLUMN()+(-2), 1))*INDIRECT(ADDRESS(ROW()+(0), COLUMN()+(-1), 1)), 2)</f>
        <v>12.5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0.41</v>
      </c>
      <c r="F17" s="14">
        <v>21.19</v>
      </c>
      <c r="G17" s="14">
        <f ca="1">ROUND(INDIRECT(ADDRESS(ROW()+(0), COLUMN()+(-2), 1))*INDIRECT(ADDRESS(ROW()+(0), COLUMN()+(-1), 1)), 2)</f>
        <v>8.69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21.19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389.53</v>
      </c>
      <c r="G20" s="14">
        <f ca="1">ROUND(INDIRECT(ADDRESS(ROW()+(0), COLUMN()+(-2), 1))*INDIRECT(ADDRESS(ROW()+(0), COLUMN()+(-1), 1))/100, 2)</f>
        <v>7.79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397.32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