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<sst xmlns="http://schemas.openxmlformats.org/spreadsheetml/2006/main" count="29" uniqueCount="29">
  <si>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</si>
  <si>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III021</t>
  </si>
  <si>
    <t xml:space="preserve">Ud</t>
  </si>
  <si>
    <t xml:space="preserve">Luminaria para cabecero de cama de hospital. Instalación en superficie.</t>
  </si>
  <si>
    <r>
      <rPr>
        <sz val="8.25"/>
        <color rgb="FF000000"/>
        <rFont val="Arial"/>
        <family val="2"/>
      </rPr>
      <t xml:space="preserve">Luminaria rectangular para cabecero de cama de hospital, de aluminio extruido, acabado termoesmaltado, de color RAL 9006, no regulable, de 206x966x74 mm, con lámpara LED, temperatura de color 4000 K, de 14 W, de luz directa, lámpara LED, temperatura de color 4000 K, de 20 W, de luz indirecta, óptica formada por dos reflectores interiores de color blanco, difusores de policarbonato, índice de reproducción cromática mayor de 80, flujo luminoso 1100 lúmenes de luz directa, flujo luminoso 2000 lúmenes de luz indirecta, alimentación a 220/240 V y 50-60 Hz, grado de protección IP40. Instalación en superficie.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</si>
  <si>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</si>
  <si>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</si>
  <si>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</si>
  <si>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</si>
  <si>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</si>
  <si>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</si>
  <si>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</si>
  <si>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mt34lle190a</t>
  </si>
  <si>
    <t xml:space="preserve">Ud</t>
  </si>
  <si>
    <t xml:space="preserve">Luminaria rectangular para cabecero de cama de hospital, de aluminio extruido, acabado termoesmaltado, de color RAL 9006, no regulable, de 206x966x74 mm, con lámpara LED, temperatura de color 4000 K, de 14 W, de luz directa, lámpara LED, temperatura de color 4000 K, de 20 W, de luz indirecta, óptica formada por dos reflectores interiores de color blanco, difusores de policarbonato, índice de reproducción cromática mayor de 80, flujo luminoso 1100 lúmenes de luz directa, flujo luminoso 2000 lúmenes de luz indirecta, alimentación a 220/240 V y 50-60 Hz, grado de protección IP40.</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</si>
  <si>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</si>
  <si>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</si>
  <si>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</si>
  <si>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</si>
  <si>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</si>
  <si>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</si>
  <si>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</si>
  <si>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</si>
  <si>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</si>
  <si>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</si>
  <si>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</si>
  <si>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</si>
  <si>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201,93€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</si>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</sst>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6.63" customWidth="1"/>
    <col min="5" max="5" width="75.8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2">
        <v>1</v>
      </c>
      <c r="G10" s="14">
        <v>647.91</v>
      </c>
      <c r="H10" s="14">
        <f ca="1">ROUND(INDIRECT(ADDRESS(ROW()+(0), COLUMN()+(-2), 1))*INDIRECT(ADDRESS(ROW()+(0), COLUMN()+(-1), 1)), 2)</f>
        <v>647.91</v>
      </c>
    </row>
    <row r="11" spans="1:8" ht="13.50" thickBot="1" customHeight="1">
      <c r="A11" s="15"/>
      <c r="B11" s="15"/>
      <c r="C11" s="15"/>
      <c r="D11" s="15"/>
      <c r="E11" s="15"/>
      <c r="F11" s="9" t="s">
        <v>15</v>
      </c>
      <c r="G11" s="9"/>
      <c r="H11" s="17">
        <f ca="1">ROUND(SUM(INDIRECT(ADDRESS(ROW()+(-1), COLUMN()+(0), 1))), 2)</f>
        <v>647.91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0.267</v>
      </c>
      <c r="G13" s="13">
        <v>23.16</v>
      </c>
      <c r="H13" s="13">
        <f ca="1">ROUND(INDIRECT(ADDRESS(ROW()+(0), COLUMN()+(-2), 1))*INDIRECT(ADDRESS(ROW()+(0), COLUMN()+(-1), 1)), 2)</f>
        <v>6.18</v>
      </c>
    </row>
    <row r="14" spans="1:8" ht="13.50" thickBot="1" customHeight="1">
      <c r="A14" s="1" t="s">
        <v>20</v>
      </c>
      <c r="B14" s="1"/>
      <c r="C14" s="10" t="s">
        <v>21</v>
      </c>
      <c r="D14" s="10"/>
      <c r="E14" s="1" t="s">
        <v>22</v>
      </c>
      <c r="F14" s="12">
        <v>0.267</v>
      </c>
      <c r="G14" s="14">
        <v>21.75</v>
      </c>
      <c r="H14" s="14">
        <f ca="1">ROUND(INDIRECT(ADDRESS(ROW()+(0), COLUMN()+(-2), 1))*INDIRECT(ADDRESS(ROW()+(0), COLUMN()+(-1), 1)), 2)</f>
        <v>5.81</v>
      </c>
    </row>
    <row r="15" spans="1:8" ht="13.50" thickBot="1" customHeight="1">
      <c r="A15" s="15"/>
      <c r="B15" s="15"/>
      <c r="C15" s="15"/>
      <c r="D15" s="15"/>
      <c r="E15" s="15"/>
      <c r="F15" s="9" t="s">
        <v>23</v>
      </c>
      <c r="G15" s="9"/>
      <c r="H15" s="17">
        <f ca="1">ROUND(SUM(INDIRECT(ADDRESS(ROW()+(-1), COLUMN()+(0), 1)),INDIRECT(ADDRESS(ROW()+(-2), COLUMN()+(0), 1))), 2)</f>
        <v>11.99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659.9</v>
      </c>
      <c r="H17" s="14">
        <f ca="1">ROUND(INDIRECT(ADDRESS(ROW()+(0), COLUMN()+(-2), 1))*INDIRECT(ADDRESS(ROW()+(0), COLUMN()+(-1), 1))/100, 2)</f>
        <v>13.2</v>
      </c>
    </row>
    <row r="18" spans="1:8" ht="13.50" thickBot="1" customHeight="1">
      <c r="A18" s="21" t="s">
        <v>27</v>
      </c>
      <c r="B18" s="21"/>
      <c r="C18" s="22"/>
      <c r="D18" s="22"/>
      <c r="E18" s="23"/>
      <c r="F18" s="24" t="s">
        <v>28</v>
      </c>
      <c r="G18" s="25"/>
      <c r="H18" s="26">
        <f ca="1">ROUND(SUM(INDIRECT(ADDRESS(ROW()+(-1), COLUMN()+(0), 1)),INDIRECT(ADDRESS(ROW()+(-3), COLUMN()+(0), 1)),INDIRECT(ADDRESS(ROW()+(-7), COLUMN()+(0), 1))), 2)</f>
        <v>673.1</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