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<sst xmlns="http://schemas.openxmlformats.org/spreadsheetml/2006/main" count="43" uniqueCount="43">
  <si>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</si>
  <si>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IOT036</t>
  </si>
  <si>
    <t xml:space="preserve">Ud</t>
  </si>
  <si>
    <t xml:space="preserve">Rociador de gran cobertura.</t>
  </si>
  <si>
    <r>
      <rPr>
        <sz val="8.25"/>
        <color rgb="FF000000"/>
        <rFont val="Arial"/>
        <family val="2"/>
      </rPr>
      <t xml:space="preserve">Rociador automático de gran cobertura colgante, riesgo ligero, respuesta normal con ampolla fusible de vidrio frágil de 5 mm de diámetro y disolución alcohólica de color rojo, rotura a 68°C, de 3/4" DN 20 mm de diámetro de rosca, coeficiente de descarga K de 116 (métrico), presión de trabajo 12 bar, acabado lacado color bronce. Incluso accesorios y piezas especiales para conexión a la red de distribución de agua.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</si>
  <si>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</si>
  <si>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</si>
  <si>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</si>
  <si>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</si>
  <si>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</si>
  <si>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</si>
  <si>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</si>
  <si>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mt41roc060aa</t>
  </si>
  <si>
    <t xml:space="preserve">Ud</t>
  </si>
  <si>
    <t xml:space="preserve">Rociador automático de gran cobertura colgante, riesgo ligero, respuesta normal con ampolla fusible de vidrio frágil de 5 mm de diámetro y disolución alcohólica de color rojo, rotura a 68°C, de 3/4" DN 20 mm de diámetro de rosca, coeficiente de descarga K de 116 (métrico), presión de trabajo 12 bar, acabado lacado color bronce, según UNE-EN 12259-1.</t>
  </si>
  <si>
    <t xml:space="preserve">mt41roc500</t>
  </si>
  <si>
    <t xml:space="preserve">Ud</t>
  </si>
  <si>
    <t xml:space="preserve">Accesorios y piezas especiales para conexión de rociador a red de distribución de agua.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</si>
  <si>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</si>
  <si>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</si>
  <si>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</si>
  <si>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</si>
  <si>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</si>
  <si>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</si>
  <si>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</si>
  <si>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</si>
  <si>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</si>
  <si>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</si>
  <si>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</si>
  <si>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</si>
  <si>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16,53€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</si>
  <si>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</si>
  <si>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</si>
  <si>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</si>
  <si>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</si>
  <si>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</si>
  <si>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12259-1:1999  +  A1:2001</t>
  </si>
  <si>
    <t xml:space="preserve">Protección contra incendios. Sistemas fijos de lucha contra incendios. Componentes para sistemas de rociadores y agua pulverizada. Parte 1: Rociadores automáticos.</t>
  </si>
  <si>
    <t xml:space="preserve">EN  12259-1:1999  +  A1:2001/A2:2004</t>
  </si>
  <si>
    <t xml:space="preserve">EN  12259-1:1999  +  A1:2001/A3:2006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</si>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</sst>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14" customWidth="1"/>
    <col min="4" max="4" width="71.74" customWidth="1"/>
    <col min="5" max="5" width="3.06" customWidth="1"/>
    <col min="6" max="6" width="9.69" customWidth="1"/>
    <col min="7" max="7" width="4.42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55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</v>
      </c>
      <c r="G10" s="11"/>
      <c r="H10" s="12">
        <v>24.82</v>
      </c>
      <c r="I10" s="12">
        <f ca="1">ROUND(INDIRECT(ADDRESS(ROW()+(0), COLUMN()+(-3), 1))*INDIRECT(ADDRESS(ROW()+(0), COLUMN()+(-1), 1)), 2)</f>
        <v>24.82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3">
        <v>1</v>
      </c>
      <c r="G11" s="13"/>
      <c r="H11" s="14">
        <v>2.71</v>
      </c>
      <c r="I11" s="14">
        <f ca="1">ROUND(INDIRECT(ADDRESS(ROW()+(0), COLUMN()+(-3), 1))*INDIRECT(ADDRESS(ROW()+(0), COLUMN()+(-1), 1)), 2)</f>
        <v>2.71</v>
      </c>
    </row>
    <row r="12" spans="1:9" ht="13.50" thickBot="1" customHeight="1">
      <c r="A12" s="15"/>
      <c r="B12" s="15"/>
      <c r="C12" s="15"/>
      <c r="D12" s="15"/>
      <c r="E12" s="15"/>
      <c r="F12" s="9" t="s">
        <v>18</v>
      </c>
      <c r="G12" s="9"/>
      <c r="H12" s="9"/>
      <c r="I12" s="17">
        <f ca="1">ROUND(SUM(INDIRECT(ADDRESS(ROW()+(-1), COLUMN()+(0), 1)),INDIRECT(ADDRESS(ROW()+(-2), COLUMN()+(0), 1))), 2)</f>
        <v>27.53</v>
      </c>
    </row>
    <row r="13" spans="1:9" ht="13.50" thickBot="1" customHeight="1">
      <c r="A13" s="15">
        <v>2</v>
      </c>
      <c r="B13" s="15"/>
      <c r="C13" s="15"/>
      <c r="D13" s="18" t="s">
        <v>19</v>
      </c>
      <c r="E13" s="18"/>
      <c r="F13" s="18"/>
      <c r="G13" s="18"/>
      <c r="H13" s="15"/>
      <c r="I13" s="15"/>
    </row>
    <row r="14" spans="1:9" ht="13.50" thickBot="1" customHeight="1">
      <c r="A14" s="1" t="s">
        <v>20</v>
      </c>
      <c r="B14" s="1"/>
      <c r="C14" s="10" t="s">
        <v>21</v>
      </c>
      <c r="D14" s="1" t="s">
        <v>22</v>
      </c>
      <c r="E14" s="1"/>
      <c r="F14" s="11">
        <v>0.267</v>
      </c>
      <c r="G14" s="11"/>
      <c r="H14" s="12">
        <v>23.16</v>
      </c>
      <c r="I14" s="12">
        <f ca="1">ROUND(INDIRECT(ADDRESS(ROW()+(0), COLUMN()+(-3), 1))*INDIRECT(ADDRESS(ROW()+(0), COLUMN()+(-1), 1)), 2)</f>
        <v>6.18</v>
      </c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3">
        <v>0.267</v>
      </c>
      <c r="G15" s="13"/>
      <c r="H15" s="14">
        <v>21.75</v>
      </c>
      <c r="I15" s="14">
        <f ca="1">ROUND(INDIRECT(ADDRESS(ROW()+(0), COLUMN()+(-3), 1))*INDIRECT(ADDRESS(ROW()+(0), COLUMN()+(-1), 1)), 2)</f>
        <v>5.81</v>
      </c>
    </row>
    <row r="16" spans="1:9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17">
        <f ca="1">ROUND(SUM(INDIRECT(ADDRESS(ROW()+(-1), COLUMN()+(0), 1)),INDIRECT(ADDRESS(ROW()+(-2), COLUMN()+(0), 1))), 2)</f>
        <v>11.99</v>
      </c>
    </row>
    <row r="17" spans="1:9" ht="13.50" thickBot="1" customHeight="1">
      <c r="A17" s="15">
        <v>3</v>
      </c>
      <c r="B17" s="15"/>
      <c r="C17" s="15"/>
      <c r="D17" s="18" t="s">
        <v>27</v>
      </c>
      <c r="E17" s="18"/>
      <c r="F17" s="18"/>
      <c r="G17" s="18"/>
      <c r="H17" s="15"/>
      <c r="I17" s="15"/>
    </row>
    <row r="18" spans="1:9" ht="13.50" thickBot="1" customHeight="1">
      <c r="A18" s="19"/>
      <c r="B18" s="19"/>
      <c r="C18" s="20" t="s">
        <v>28</v>
      </c>
      <c r="D18" s="19" t="s">
        <v>29</v>
      </c>
      <c r="E18" s="19"/>
      <c r="F18" s="13">
        <v>2</v>
      </c>
      <c r="G18" s="13"/>
      <c r="H18" s="14">
        <f ca="1">ROUND(SUM(INDIRECT(ADDRESS(ROW()+(-2), COLUMN()+(1), 1)),INDIRECT(ADDRESS(ROW()+(-6), COLUMN()+(1), 1))), 2)</f>
        <v>39.52</v>
      </c>
      <c r="I18" s="14">
        <f ca="1">ROUND(INDIRECT(ADDRESS(ROW()+(0), COLUMN()+(-3), 1))*INDIRECT(ADDRESS(ROW()+(0), COLUMN()+(-1), 1))/100, 2)</f>
        <v>0.79</v>
      </c>
    </row>
    <row r="19" spans="1:9" ht="13.50" thickBot="1" customHeight="1">
      <c r="A19" s="21" t="s">
        <v>30</v>
      </c>
      <c r="B19" s="21"/>
      <c r="C19" s="22"/>
      <c r="D19" s="23"/>
      <c r="E19" s="23"/>
      <c r="F19" s="24" t="s">
        <v>31</v>
      </c>
      <c r="G19" s="24"/>
      <c r="H19" s="25"/>
      <c r="I19" s="26">
        <f ca="1">ROUND(SUM(INDIRECT(ADDRESS(ROW()+(-1), COLUMN()+(0), 1)),INDIRECT(ADDRESS(ROW()+(-3), COLUMN()+(0), 1)),INDIRECT(ADDRESS(ROW()+(-7), COLUMN()+(0), 1))), 2)</f>
        <v>40.31</v>
      </c>
    </row>
    <row r="22" spans="1:9" ht="13.50" thickBot="1" customHeight="1">
      <c r="A22" s="27" t="s">
        <v>32</v>
      </c>
      <c r="B22" s="27"/>
      <c r="C22" s="27"/>
      <c r="D22" s="27"/>
      <c r="E22" s="27" t="s">
        <v>33</v>
      </c>
      <c r="F22" s="27"/>
      <c r="G22" s="27" t="s">
        <v>34</v>
      </c>
      <c r="H22" s="27"/>
      <c r="I22" s="27" t="s">
        <v>35</v>
      </c>
    </row>
    <row r="23" spans="1:9" ht="13.50" thickBot="1" customHeight="1">
      <c r="A23" s="28" t="s">
        <v>36</v>
      </c>
      <c r="B23" s="28"/>
      <c r="C23" s="28"/>
      <c r="D23" s="28"/>
      <c r="E23" s="29">
        <v>142002</v>
      </c>
      <c r="F23" s="29"/>
      <c r="G23" s="29">
        <v>192005</v>
      </c>
      <c r="H23" s="29"/>
      <c r="I23" s="29">
        <v>1</v>
      </c>
    </row>
    <row r="24" spans="1:9" ht="24.00" thickBot="1" customHeight="1">
      <c r="A24" s="30" t="s">
        <v>37</v>
      </c>
      <c r="B24" s="30"/>
      <c r="C24" s="30"/>
      <c r="D24" s="30"/>
      <c r="E24" s="31"/>
      <c r="F24" s="31"/>
      <c r="G24" s="31"/>
      <c r="H24" s="31"/>
      <c r="I24" s="31"/>
    </row>
    <row r="25" spans="1:9" ht="13.50" thickBot="1" customHeight="1">
      <c r="A25" s="30" t="s">
        <v>38</v>
      </c>
      <c r="B25" s="30"/>
      <c r="C25" s="30"/>
      <c r="D25" s="30"/>
      <c r="E25" s="31">
        <v>132005</v>
      </c>
      <c r="F25" s="31"/>
      <c r="G25" s="31">
        <v>132006</v>
      </c>
      <c r="H25" s="31"/>
      <c r="I25" s="31"/>
    </row>
    <row r="26" spans="1:9" ht="13.50" thickBot="1" customHeight="1">
      <c r="A26" s="32" t="s">
        <v>39</v>
      </c>
      <c r="B26" s="32"/>
      <c r="C26" s="32"/>
      <c r="D26" s="32"/>
      <c r="E26" s="33">
        <v>1.11201e+006</v>
      </c>
      <c r="F26" s="33"/>
      <c r="G26" s="33">
        <v>1.11201e+006</v>
      </c>
      <c r="H26" s="33"/>
      <c r="I26" s="33"/>
    </row>
    <row r="29" spans="1:1" ht="33.75" thickBot="1" customHeight="1">
      <c r="A29" s="1" t="s">
        <v>40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41</v>
      </c>
      <c r="B30" s="1"/>
      <c r="C30" s="1"/>
      <c r="D30" s="1"/>
      <c r="E30" s="1"/>
      <c r="F30" s="1"/>
      <c r="G30" s="1"/>
      <c r="H30" s="1"/>
      <c r="I30" s="1"/>
    </row>
    <row r="31" spans="1:1" ht="33.75" thickBot="1" customHeight="1">
      <c r="A31" s="1" t="s">
        <v>42</v>
      </c>
      <c r="B31" s="1"/>
      <c r="C31" s="1"/>
      <c r="D31" s="1"/>
      <c r="E31" s="1"/>
      <c r="F31" s="1"/>
      <c r="G31" s="1"/>
      <c r="H31" s="1"/>
      <c r="I31" s="1"/>
    </row>
  </sheetData>
  <mergeCells count="54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H12"/>
    <mergeCell ref="A13:B13"/>
    <mergeCell ref="D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H16"/>
    <mergeCell ref="A17:B17"/>
    <mergeCell ref="D17:G17"/>
    <mergeCell ref="A18:B18"/>
    <mergeCell ref="D18:E18"/>
    <mergeCell ref="F18:G18"/>
    <mergeCell ref="A19:E19"/>
    <mergeCell ref="F19:H19"/>
    <mergeCell ref="A22:D22"/>
    <mergeCell ref="E22:F22"/>
    <mergeCell ref="G22:H22"/>
    <mergeCell ref="A23:D23"/>
    <mergeCell ref="E23:F23"/>
    <mergeCell ref="G23:H23"/>
    <mergeCell ref="I23:I26"/>
    <mergeCell ref="A24:D24"/>
    <mergeCell ref="E24:F24"/>
    <mergeCell ref="G24:H24"/>
    <mergeCell ref="A25:D25"/>
    <mergeCell ref="E25:F25"/>
    <mergeCell ref="G25:H25"/>
    <mergeCell ref="A26:D26"/>
    <mergeCell ref="E26:F26"/>
    <mergeCell ref="G26:H26"/>
    <mergeCell ref="A29:I29"/>
    <mergeCell ref="A30:I30"/>
    <mergeCell ref="A31:I31"/>
  </mergeCells>
  <pageMargins left="0.147638" right="0.147638" top="0.206693" bottom="0.206693" header="0.0" footer="0.0"/>
  <pageSetup paperSize="9" orientation="portrait"/>
  <rowBreaks count="0" manualBreakCount="0">
    </rowBreaks>
</worksheet>
</file>