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<sst xmlns="http://schemas.openxmlformats.org/spreadsheetml/2006/main" count="39" uniqueCount="39">
  <si>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</si>
  <si>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LCM015</t>
  </si>
  <si>
    <t xml:space="preserve">Ud</t>
  </si>
  <si>
    <t xml:space="preserve">Carpintería exterior de madera.</t>
  </si>
  <si>
    <r>
      <rPr>
        <sz val="8.25"/>
        <color rgb="FF000000"/>
        <rFont val="Arial"/>
        <family val="2"/>
      </rPr>
      <t xml:space="preserve">Carpintería exterior de madera de pino, para ventana abisagrada, formada por una hoja oscilobatiente, de apertura hacia el interior de 600x600 mm, hoja de 68x78 mm de sección y marco de 68x78 mm, moldura clásica, junquillos, tapajuntas de madera maciza de 70x15 mm y vierteaguas en el perfil inferior, con soporte de aluminio anodizado y revestimiento exterior de madera; con capacidad para recibir un acristalamiento con un espesor mínimo de 21 mm y máximo de 32 mm; coeficiente de transmisión térmica del marco de la sección tipo Uh,m = 1,43 W/(m²K), con clasificación a la permeabilidad al aire clase 4, según UNE-EN 12207, clasificación a la estanqueidad al agua clase E1200, según UNE-EN 12208 y clasificación a la resistencia a la carga del viento clase 5, según UNE-EN 12210; acabado mediante sistema de barnizado translúcido, compuesto de una primera mano de impregnación para la protección preventiva de la madera contra hongos y ataques de insectos xilófagos, y posterior aplicación de una capa de terminación de 220 micras, acabado mate satinado, de alta resistencia frente a la acción de los rayos UV y de la intemperie; incluso aplicación de masilla selladora para juntas; herraje perimetral de cierre y seguridad con nivel de seguridad WK1, según UNE-EN 1627, apertura mediante falleba de palanca, manilla en colores estándar y apertura de microventilación; sin premarco y sin persiana. Incluso patillas de anclaje para la fijación de la carpintería. El precio no incluye el recibido en obra de la carpintería ni el sistema de triple barrera.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</si>
  <si>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</si>
  <si>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</si>
  <si>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</si>
  <si>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</si>
  <si>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</si>
  <si>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</si>
  <si>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</si>
  <si>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mt22gen010aaa</t>
  </si>
  <si>
    <t xml:space="preserve">Ud</t>
  </si>
  <si>
    <t xml:space="preserve">Ventana de madera de pino, una hoja oscilobatiente, dimensiones 600x600 mm, acabado mediante sistema de barnizado translúcido, compuesta de hoja de 68x78 mm y marco de 68x78 mm, moldura clásica, junquillos, tapajuntas de madera maciza de 70x15 mm y vierteaguas en el perfil inferior, con soporte de aluminio anodizado y revestimiento exterior de madera, doble junta perimetral de estanqueidad de goma de caucho termoplástica, con capacidad para recibir un acristalamiento con un espesor mínimo de 21 mm y máximo de 32 mm; coeficiente de transmisión térmica del marco de la sección tipo Uh,m = 1,43 W/(m²K), con clasificación a la permeabilidad al aire clase 4, según UNE-EN 12207, clasificación a la estanqueidad al agua clase E1200, según UNE-EN 12208 y clasificación a la resistencia a la carga del viento clase 5, según UNE-EN 12210; herraje perimetral de cierre y seguridad con nivel de seguridad WK1, según UNE-EN 1627, apertura mediante falleba de palanca, manilla en colores estándar y apertura de microventilación, Según UNE-EN 14351-1.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</si>
  <si>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</si>
  <si>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</si>
  <si>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</si>
  <si>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</si>
  <si>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</si>
  <si>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</si>
  <si>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</si>
  <si>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</si>
  <si>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</si>
  <si>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</si>
  <si>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</si>
  <si>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</si>
  <si>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107,43€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</si>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</sst>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31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39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2">
        <v>1</v>
      </c>
      <c r="G10" s="12"/>
      <c r="H10" s="14">
        <v>371.36</v>
      </c>
      <c r="I10" s="14">
        <f ca="1">ROUND(INDIRECT(ADDRESS(ROW()+(0), COLUMN()+(-3), 1))*INDIRECT(ADDRESS(ROW()+(0), COLUMN()+(-1), 1)), 2)</f>
        <v>371.36</v>
      </c>
      <c r="J10" s="14"/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371.36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"/>
      <c r="F13" s="11">
        <v>1.115</v>
      </c>
      <c r="G13" s="11"/>
      <c r="H13" s="13">
        <v>22.86</v>
      </c>
      <c r="I13" s="13">
        <f ca="1">ROUND(INDIRECT(ADDRESS(ROW()+(0), COLUMN()+(-3), 1))*INDIRECT(ADDRESS(ROW()+(0), COLUMN()+(-1), 1)), 2)</f>
        <v>25.49</v>
      </c>
      <c r="J13" s="13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2">
        <v>1.115</v>
      </c>
      <c r="G14" s="12"/>
      <c r="H14" s="14">
        <v>21.9</v>
      </c>
      <c r="I14" s="14">
        <f ca="1">ROUND(INDIRECT(ADDRESS(ROW()+(0), COLUMN()+(-3), 1))*INDIRECT(ADDRESS(ROW()+(0), COLUMN()+(-1), 1)), 2)</f>
        <v>24.42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49.91</v>
      </c>
      <c r="J15" s="17"/>
    </row>
    <row r="16" spans="1:10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  <c r="J16" s="15"/>
    </row>
    <row r="17" spans="1:10" ht="13.50" thickBot="1" customHeight="1">
      <c r="A17" s="19"/>
      <c r="B17" s="19"/>
      <c r="C17" s="20" t="s">
        <v>25</v>
      </c>
      <c r="D17" s="19" t="s">
        <v>26</v>
      </c>
      <c r="E17" s="19"/>
      <c r="F17" s="12">
        <v>2</v>
      </c>
      <c r="G17" s="12"/>
      <c r="H17" s="14">
        <f ca="1">ROUND(SUM(INDIRECT(ADDRESS(ROW()+(-2), COLUMN()+(1), 1)),INDIRECT(ADDRESS(ROW()+(-6), COLUMN()+(1), 1))), 2)</f>
        <v>421.27</v>
      </c>
      <c r="I17" s="14">
        <f ca="1">ROUND(INDIRECT(ADDRESS(ROW()+(0), COLUMN()+(-3), 1))*INDIRECT(ADDRESS(ROW()+(0), COLUMN()+(-1), 1))/100, 2)</f>
        <v>8.43</v>
      </c>
      <c r="J17" s="14"/>
    </row>
    <row r="18" spans="1:10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429.7</v>
      </c>
      <c r="J18" s="26"/>
    </row>
    <row r="21" spans="1:10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9">
        <v>1.11202e+006</v>
      </c>
      <c r="F22" s="29"/>
      <c r="G22" s="29">
        <v>1.11202e+006</v>
      </c>
      <c r="H22" s="29"/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H11"/>
    <mergeCell ref="I11:J11"/>
    <mergeCell ref="A12:B12"/>
    <mergeCell ref="D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H15"/>
    <mergeCell ref="I15:J15"/>
    <mergeCell ref="A16:B16"/>
    <mergeCell ref="D16:G16"/>
    <mergeCell ref="I16:J16"/>
    <mergeCell ref="A17:B17"/>
    <mergeCell ref="D17:E17"/>
    <mergeCell ref="F17:G17"/>
    <mergeCell ref="I17:J17"/>
    <mergeCell ref="A18:E18"/>
    <mergeCell ref="F18:H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