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<sst xmlns="http://schemas.openxmlformats.org/spreadsheetml/2006/main" count="35" uniqueCount="35">
  <si>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</si>
  <si>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LCR030</t>
  </si>
  <si>
    <t xml:space="preserve">m</t>
  </si>
  <si>
    <t xml:space="preserve">Premarco aislante. Colocación enrasada con el aislamiento en fachada ETICS.</t>
  </si>
  <si>
    <r>
      <rPr>
        <sz val="8.25"/>
        <color rgb="FF000000"/>
        <rFont val="Arial"/>
        <family val="2"/>
      </rPr>
      <t xml:space="preserve">Premarco aislante para carpintería sin persiana, de aglomerado de espuma de poliuretano y fibras, de 80x80x1200 mm, conductividad térmica 0,031 W/(mK). Colocación enrasada con el aislamiento en fachada ETICS. Fijación al paramento con adhesivo, tornillos y tacos.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</si>
  <si>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</si>
  <si>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</si>
  <si>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</si>
  <si>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</si>
  <si>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</si>
  <si>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</si>
  <si>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</si>
  <si>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mt20wwa031</t>
  </si>
  <si>
    <t xml:space="preserve">Ud</t>
  </si>
  <si>
    <t xml:space="preserve">Cartucho de 310 cm³ de adhesivo a base de poliuretano, impermeable.</t>
  </si>
  <si>
    <t xml:space="preserve">mt16ppt100a</t>
  </si>
  <si>
    <t xml:space="preserve">m</t>
  </si>
  <si>
    <t xml:space="preserve">Premarco aislante de aglomerado de espuma de poliuretano y fibras, de 80x80x1200 mm, conductividad térmica 0,031 W/(mK), con resistencia al fuego B-s1, d0 según UNE-EN 13501-1, ensayado para soportar cargas de hasta 500 kg/m.</t>
  </si>
  <si>
    <t xml:space="preserve">mt26aaa235a</t>
  </si>
  <si>
    <t xml:space="preserve">Ud</t>
  </si>
  <si>
    <t xml:space="preserve">Tornillo de acero cincado, de cabeza hexagonal con arandela incorporada y taco de nylon integrado, de 10 mm de diámetro y 140 mm de longitud.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</si>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</sst>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17.57</v>
      </c>
      <c r="H10" s="12">
        <f ca="1">ROUND(INDIRECT(ADDRESS(ROW()+(0), COLUMN()+(-2), 1))*INDIRECT(ADDRESS(ROW()+(0), COLUMN()+(-1), 1)), 2)</f>
        <v>4.39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28.8</v>
      </c>
      <c r="H11" s="12">
        <f ca="1">ROUND(INDIRECT(ADDRESS(ROW()+(0), COLUMN()+(-2), 1))*INDIRECT(ADDRESS(ROW()+(0), COLUMN()+(-1), 1)), 2)</f>
        <v>30.24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0.77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0.229</v>
      </c>
      <c r="G15" s="12">
        <v>23.16</v>
      </c>
      <c r="H15" s="12">
        <f ca="1">ROUND(INDIRECT(ADDRESS(ROW()+(0), COLUMN()+(-2), 1))*INDIRECT(ADDRESS(ROW()+(0), COLUMN()+(-1), 1)), 2)</f>
        <v>5.3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0.458</v>
      </c>
      <c r="G16" s="14">
        <v>21.78</v>
      </c>
      <c r="H16" s="14">
        <f ca="1">ROUND(INDIRECT(ADDRESS(ROW()+(0), COLUMN()+(-2), 1))*INDIRECT(ADDRESS(ROW()+(0), COLUMN()+(-1), 1)), 2)</f>
        <v>9.98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51.45</v>
      </c>
      <c r="H19" s="14">
        <f ca="1">ROUND(INDIRECT(ADDRESS(ROW()+(0), COLUMN()+(-2), 1))*INDIRECT(ADDRESS(ROW()+(0), COLUMN()+(-1), 1))/100, 2)</f>
        <v>1.03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