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<sst xmlns="http://schemas.openxmlformats.org/spreadsheetml/2006/main" count="49" uniqueCount="49">
  <si>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</si>
  <si>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LFM110</t>
  </si>
  <si>
    <t xml:space="preserve">Ud</t>
  </si>
  <si>
    <t xml:space="preserve">Block de puerta cortafuegos, de madera.</t>
  </si>
  <si>
    <r>
      <rPr>
        <sz val="8.25"/>
        <color rgb="FF000000"/>
        <rFont val="Arial"/>
        <family val="2"/>
      </rPr>
      <t xml:space="preserve">Block de puerta cortafuegos homologada, de madera, EI2 30-C5,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cerco de madera maciza; sobre precerco de pino país de 90x35 mm. Incluso tapajuntas en ambas caras, pernios, manilla y cerradura de acero inoxidable, accesorios, herrajes de colgar, juntas intumescentes, cierrapuertas aéreo, dispositivos de seguridad y espuma de poliuretano para relleno de la holgura entre precerco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</si>
  <si>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</si>
  <si>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</si>
  <si>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</si>
  <si>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</si>
  <si>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</si>
  <si>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</si>
  <si>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</si>
  <si>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</si>
  <si>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</si>
  <si>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</si>
  <si>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mt22bcf030aa</t>
  </si>
  <si>
    <t xml:space="preserve">Ud</t>
  </si>
  <si>
    <t xml:space="preserve">Block de puerta cortafuegos homologada, de madera, EI2 30-C5, según UNE-EN 1634-1,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cerco de madera maciza, con tapajuntas en ambas caras, pernios, manilla y cerradura de acero inoxidable, accesorios y herrajes de colgar, juntas intumescentes, dos placas aislantes y termoexpandibles en el cajeado de la cerradura, con función antipánico, cierrapuertas aéreo, según UNE-EN 1154 y dispositivos de seguridad.</t>
  </si>
  <si>
    <t xml:space="preserve">mt22www041a</t>
  </si>
  <si>
    <t xml:space="preserve">Ud</t>
  </si>
  <si>
    <t xml:space="preserve">Aerosol de 750 ml de espuma adhesiva autoexpansiva, ignífuga, de poliuretano monocomponente, con una resistencia al fuego de 240 minutos, Euroclase B-s2, d0 de reacción al fuego, según UNE-EN 13501-1, de 18 kg/m³ de densidad, conductividad térmica 0,04 W/(mK), elongación hasta rotura 18% y 8 N/cm² de resistencia a tracción, estable de -40°C a 100°C;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</si>
  <si>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</si>
  <si>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</si>
  <si>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</si>
  <si>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</si>
  <si>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</si>
  <si>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</si>
  <si>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</si>
  <si>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</si>
  <si>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</si>
  <si>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</si>
  <si>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</si>
  <si>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</si>
  <si>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39,67€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</si>
  <si>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</si>
  <si>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</si>
  <si>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</si>
  <si>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</si>
  <si>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</si>
  <si>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</si>
  <si>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Herrajes para la edificación. Dispositivos de cierre controlado de puertas. Requisitos y métodos de ensayo.</t>
  </si>
  <si>
    <t xml:space="preserve">EN  1154:1996/A1:2002</t>
  </si>
  <si>
    <t xml:space="preserve">EN  1154:1996/A1:2002/AC:2006</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</si>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</sst>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21"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17.39</v>
      </c>
      <c r="I10" s="12">
        <f ca="1">ROUND(INDIRECT(ADDRESS(ROW()+(0), COLUMN()+(-3), 1))*INDIRECT(ADDRESS(ROW()+(0), COLUMN()+(-1), 1)), 2)</f>
        <v>17.39</v>
      </c>
      <c r="J10" s="12"/>
    </row>
    <row r="11" spans="1:10" ht="97.50" thickBot="1" customHeight="1">
      <c r="A11" s="1" t="s">
        <v>15</v>
      </c>
      <c r="B11" s="1"/>
      <c r="C11" s="10" t="s">
        <v>16</v>
      </c>
      <c r="D11" s="1" t="s">
        <v>17</v>
      </c>
      <c r="E11" s="1"/>
      <c r="F11" s="11">
        <v>1</v>
      </c>
      <c r="G11" s="11"/>
      <c r="H11" s="12">
        <v>279.05</v>
      </c>
      <c r="I11" s="12">
        <f ca="1">ROUND(INDIRECT(ADDRESS(ROW()+(0), COLUMN()+(-3), 1))*INDIRECT(ADDRESS(ROW()+(0), COLUMN()+(-1), 1)), 2)</f>
        <v>279.05</v>
      </c>
      <c r="J11" s="12"/>
    </row>
    <row r="12" spans="1:10" ht="55.50" thickBot="1" customHeight="1">
      <c r="A12" s="1" t="s">
        <v>18</v>
      </c>
      <c r="B12" s="1"/>
      <c r="C12" s="10" t="s">
        <v>19</v>
      </c>
      <c r="D12" s="1" t="s">
        <v>20</v>
      </c>
      <c r="E12" s="1"/>
      <c r="F12" s="13">
        <v>0.1</v>
      </c>
      <c r="G12" s="13"/>
      <c r="H12" s="14">
        <v>12.86</v>
      </c>
      <c r="I12" s="14">
        <f ca="1">ROUND(INDIRECT(ADDRESS(ROW()+(0), COLUMN()+(-3), 1))*INDIRECT(ADDRESS(ROW()+(0), COLUMN()+(-1), 1)), 2)</f>
        <v>1.29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297.73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1.365</v>
      </c>
      <c r="G15" s="11"/>
      <c r="H15" s="12">
        <v>22.86</v>
      </c>
      <c r="I15" s="12">
        <f ca="1">ROUND(INDIRECT(ADDRESS(ROW()+(0), COLUMN()+(-3), 1))*INDIRECT(ADDRESS(ROW()+(0), COLUMN()+(-1), 1)), 2)</f>
        <v>31.2</v>
      </c>
      <c r="J15" s="12"/>
    </row>
    <row r="16" spans="1:10" ht="13.50" thickBot="1" customHeight="1">
      <c r="A16" s="1" t="s">
        <v>26</v>
      </c>
      <c r="B16" s="1"/>
      <c r="C16" s="10" t="s">
        <v>27</v>
      </c>
      <c r="D16" s="1" t="s">
        <v>28</v>
      </c>
      <c r="E16" s="1"/>
      <c r="F16" s="13">
        <v>1.127</v>
      </c>
      <c r="G16" s="13"/>
      <c r="H16" s="14">
        <v>21.9</v>
      </c>
      <c r="I16" s="14">
        <f ca="1">ROUND(INDIRECT(ADDRESS(ROW()+(0), COLUMN()+(-3), 1))*INDIRECT(ADDRESS(ROW()+(0), COLUMN()+(-1), 1)), 2)</f>
        <v>24.68</v>
      </c>
      <c r="J16" s="14"/>
    </row>
    <row r="17" spans="1:10" ht="13.50" thickBot="1" customHeight="1">
      <c r="A17" s="15"/>
      <c r="B17" s="15"/>
      <c r="C17" s="15"/>
      <c r="D17" s="15"/>
      <c r="E17" s="15"/>
      <c r="F17" s="9" t="s">
        <v>29</v>
      </c>
      <c r="G17" s="9"/>
      <c r="H17" s="9"/>
      <c r="I17" s="17">
        <f ca="1">ROUND(SUM(INDIRECT(ADDRESS(ROW()+(-1), COLUMN()+(0), 1)),INDIRECT(ADDRESS(ROW()+(-2), COLUMN()+(0), 1))), 2)</f>
        <v>55.88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353.61</v>
      </c>
      <c r="I19" s="14">
        <f ca="1">ROUND(INDIRECT(ADDRESS(ROW()+(0), COLUMN()+(-3), 1))*INDIRECT(ADDRESS(ROW()+(0), COLUMN()+(-1), 1))/100, 2)</f>
        <v>7.07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360.68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1.102e+006</v>
      </c>
      <c r="F24" s="29"/>
      <c r="G24" s="29">
        <v>1.102e+006</v>
      </c>
      <c r="H24" s="29"/>
      <c r="I24" s="29"/>
      <c r="J24" s="29">
        <v>1</v>
      </c>
    </row>
    <row r="25" spans="1:10" ht="13.50" thickBot="1" customHeight="1">
      <c r="A25" s="30" t="s">
        <v>40</v>
      </c>
      <c r="B25" s="30"/>
      <c r="C25" s="30"/>
      <c r="D25" s="30"/>
      <c r="E25" s="31"/>
      <c r="F25" s="31"/>
      <c r="G25" s="31"/>
      <c r="H25" s="31"/>
      <c r="I25" s="31"/>
      <c r="J25" s="31"/>
    </row>
    <row r="26" spans="1:10" ht="13.50" thickBot="1" customHeight="1">
      <c r="A26" s="30" t="s">
        <v>41</v>
      </c>
      <c r="B26" s="30"/>
      <c r="C26" s="30"/>
      <c r="D26" s="30"/>
      <c r="E26" s="31">
        <v>1.102e+006</v>
      </c>
      <c r="F26" s="31"/>
      <c r="G26" s="31">
        <v>1.102e+006</v>
      </c>
      <c r="H26" s="31"/>
      <c r="I26" s="31"/>
      <c r="J26" s="31"/>
    </row>
    <row r="27" spans="1:10" ht="13.50" thickBot="1" customHeight="1">
      <c r="A27" s="32" t="s">
        <v>42</v>
      </c>
      <c r="B27" s="32"/>
      <c r="C27" s="32"/>
      <c r="D27" s="32"/>
      <c r="E27" s="33">
        <v>112010</v>
      </c>
      <c r="F27" s="33"/>
      <c r="G27" s="33">
        <v>112010</v>
      </c>
      <c r="H27" s="33"/>
      <c r="I27" s="33"/>
      <c r="J27" s="33"/>
    </row>
    <row r="28" spans="1:10" ht="13.50" thickBot="1" customHeight="1">
      <c r="A28" s="28" t="s">
        <v>43</v>
      </c>
      <c r="B28" s="28"/>
      <c r="C28" s="28"/>
      <c r="D28" s="28"/>
      <c r="E28" s="29">
        <v>1.4102e+007</v>
      </c>
      <c r="F28" s="29"/>
      <c r="G28" s="29">
        <v>1.4102e+007</v>
      </c>
      <c r="H28" s="29"/>
      <c r="I28" s="29"/>
      <c r="J28" s="29" t="s">
        <v>44</v>
      </c>
    </row>
    <row r="29" spans="1:10" ht="24.00" thickBot="1" customHeight="1">
      <c r="A29" s="32" t="s">
        <v>45</v>
      </c>
      <c r="B29" s="32"/>
      <c r="C29" s="32"/>
      <c r="D29" s="32"/>
      <c r="E29" s="33"/>
      <c r="F29" s="33"/>
      <c r="G29" s="33"/>
      <c r="H29" s="33"/>
      <c r="I29" s="33"/>
      <c r="J29" s="33"/>
    </row>
    <row r="32" spans="1:1" ht="33.75" thickBot="1" customHeight="1">
      <c r="A32" s="1" t="s">
        <v>46</v>
      </c>
      <c r="B32" s="1"/>
      <c r="C32" s="1"/>
      <c r="D32" s="1"/>
      <c r="E32" s="1"/>
      <c r="F32" s="1"/>
      <c r="G32" s="1"/>
      <c r="H32" s="1"/>
      <c r="I32" s="1"/>
      <c r="J32" s="1"/>
    </row>
    <row r="33" spans="1:1" ht="33.75" thickBot="1" customHeight="1">
      <c r="A33" s="1" t="s">
        <v>47</v>
      </c>
      <c r="B33" s="1"/>
      <c r="C33" s="1"/>
      <c r="D33" s="1"/>
      <c r="E33" s="1"/>
      <c r="F33" s="1"/>
      <c r="G33" s="1"/>
      <c r="H33" s="1"/>
      <c r="I33" s="1"/>
      <c r="J33" s="1"/>
    </row>
    <row r="34" spans="1:1" ht="33.75" thickBot="1" customHeight="1">
      <c r="A34" s="1" t="s">
        <v>48</v>
      </c>
      <c r="B34" s="1"/>
      <c r="C34" s="1"/>
      <c r="D34" s="1"/>
      <c r="E34" s="1"/>
      <c r="F34" s="1"/>
      <c r="G34" s="1"/>
      <c r="H34" s="1"/>
      <c r="I34" s="1"/>
      <c r="J34"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4"/>
    <mergeCell ref="G24:I24"/>
    <mergeCell ref="J24:J27"/>
    <mergeCell ref="A25:D25"/>
    <mergeCell ref="E25:F25"/>
    <mergeCell ref="G25:I25"/>
    <mergeCell ref="A26:D26"/>
    <mergeCell ref="E26:F26"/>
    <mergeCell ref="G26:I26"/>
    <mergeCell ref="A27:D27"/>
    <mergeCell ref="E27:F27"/>
    <mergeCell ref="G27:I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