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<sst xmlns="http://schemas.openxmlformats.org/spreadsheetml/2006/main" count="41" uniqueCount="41">
  <si>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</si>
  <si>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LSP010</t>
  </si>
  <si>
    <t xml:space="preserve">m²</t>
  </si>
  <si>
    <t xml:space="preserve">Persiana enrollable de lamas.</t>
  </si>
  <si>
    <r>
      <rPr>
        <sz val="8.25"/>
        <color rgb="FF000000"/>
        <rFont val="Arial"/>
        <family val="2"/>
      </rPr>
      <t xml:space="preserve">Persiana enrollable de lamas reforzadas con doble enganche de PVC de 50 mm de altura, color blanco, engarzadas con anillas de chapa o con alambre de acero galvanizado, equipada con eje, discos, cápsulas y todos sus accesorios, con accionamiento manual mediante cinta y recogedor, en cajón de persiana ya realizado.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</si>
  <si>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</si>
  <si>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</si>
  <si>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</si>
  <si>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</si>
  <si>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</si>
  <si>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</si>
  <si>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</si>
  <si>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mt24per020a</t>
  </si>
  <si>
    <t xml:space="preserve">m²</t>
  </si>
  <si>
    <t xml:space="preserve">Persiana enrollable de lamas reforzadas con doble enganche de PVC de 50 mm de altura, color blanco, equipada con eje, discos, cápsulas y todos sus accesorios, según UNE-EN 13659.</t>
  </si>
  <si>
    <t xml:space="preserve">mt24per005a</t>
  </si>
  <si>
    <t xml:space="preserve">Ud</t>
  </si>
  <si>
    <t xml:space="preserve">Kit de cinta y recogedor, con accesorios y mecanismos para accionamiento manual de persiana enrollable.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</si>
  <si>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</si>
  <si>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</si>
  <si>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</si>
  <si>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</si>
  <si>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</si>
  <si>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</si>
  <si>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</si>
  <si>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</si>
  <si>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</si>
  <si>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</si>
  <si>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</si>
  <si>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</si>
  <si>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13,35€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</si>
  <si>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</si>
  <si>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</si>
  <si>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</si>
  <si>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</si>
  <si>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</si>
  <si>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13659:2004+A1:2008</t>
  </si>
  <si>
    <t xml:space="preserve">Persianas. Requisitos de prestaciones incluida la seguridad.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</si>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</sst>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5.44" customWidth="1"/>
    <col min="5" max="5" width="72.59" customWidth="1"/>
    <col min="6" max="6" width="3.23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1.05</v>
      </c>
      <c r="H10" s="11"/>
      <c r="I10" s="12">
        <v>29.44</v>
      </c>
      <c r="J10" s="12">
        <f ca="1">ROUND(INDIRECT(ADDRESS(ROW()+(0), COLUMN()+(-3), 1))*INDIRECT(ADDRESS(ROW()+(0), COLUMN()+(-1), 1)), 2)</f>
        <v>30.91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1</v>
      </c>
      <c r="H11" s="13"/>
      <c r="I11" s="14">
        <v>15</v>
      </c>
      <c r="J11" s="14">
        <f ca="1">ROUND(INDIRECT(ADDRESS(ROW()+(0), COLUMN()+(-3), 1))*INDIRECT(ADDRESS(ROW()+(0), COLUMN()+(-1), 1)), 2)</f>
        <v>15</v>
      </c>
    </row>
    <row r="12" spans="1:10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17">
        <f ca="1">ROUND(SUM(INDIRECT(ADDRESS(ROW()+(-1), COLUMN()+(0), 1)),INDIRECT(ADDRESS(ROW()+(-2), COLUMN()+(0), 1))), 2)</f>
        <v>45.91</v>
      </c>
    </row>
    <row r="13" spans="1:10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0.143</v>
      </c>
      <c r="H14" s="11"/>
      <c r="I14" s="12">
        <v>23.16</v>
      </c>
      <c r="J14" s="12">
        <f ca="1">ROUND(INDIRECT(ADDRESS(ROW()+(0), COLUMN()+(-3), 1))*INDIRECT(ADDRESS(ROW()+(0), COLUMN()+(-1), 1)), 2)</f>
        <v>3.31</v>
      </c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3">
        <v>0.143</v>
      </c>
      <c r="H15" s="13"/>
      <c r="I15" s="14">
        <v>21.78</v>
      </c>
      <c r="J15" s="14">
        <f ca="1">ROUND(INDIRECT(ADDRESS(ROW()+(0), COLUMN()+(-3), 1))*INDIRECT(ADDRESS(ROW()+(0), COLUMN()+(-1), 1)), 2)</f>
        <v>3.11</v>
      </c>
    </row>
    <row r="16" spans="1:10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17">
        <f ca="1">ROUND(SUM(INDIRECT(ADDRESS(ROW()+(-1), COLUMN()+(0), 1)),INDIRECT(ADDRESS(ROW()+(-2), COLUMN()+(0), 1))), 2)</f>
        <v>6.42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9"/>
      <c r="B18" s="19"/>
      <c r="C18" s="20" t="s">
        <v>28</v>
      </c>
      <c r="D18" s="20"/>
      <c r="E18" s="19" t="s">
        <v>29</v>
      </c>
      <c r="F18" s="19"/>
      <c r="G18" s="13">
        <v>2</v>
      </c>
      <c r="H18" s="13"/>
      <c r="I18" s="14">
        <f ca="1">ROUND(SUM(INDIRECT(ADDRESS(ROW()+(-2), COLUMN()+(1), 1)),INDIRECT(ADDRESS(ROW()+(-6), COLUMN()+(1), 1))), 2)</f>
        <v>52.33</v>
      </c>
      <c r="J18" s="14">
        <f ca="1">ROUND(INDIRECT(ADDRESS(ROW()+(0), COLUMN()+(-3), 1))*INDIRECT(ADDRESS(ROW()+(0), COLUMN()+(-1), 1))/100, 2)</f>
        <v>1.05</v>
      </c>
    </row>
    <row r="19" spans="1:10" ht="13.50" thickBot="1" customHeight="1">
      <c r="A19" s="21" t="s">
        <v>30</v>
      </c>
      <c r="B19" s="21"/>
      <c r="C19" s="22"/>
      <c r="D19" s="22"/>
      <c r="E19" s="23"/>
      <c r="F19" s="23"/>
      <c r="G19" s="24" t="s">
        <v>31</v>
      </c>
      <c r="H19" s="24"/>
      <c r="I19" s="25"/>
      <c r="J19" s="26">
        <f ca="1">ROUND(SUM(INDIRECT(ADDRESS(ROW()+(-1), COLUMN()+(0), 1)),INDIRECT(ADDRESS(ROW()+(-3), COLUMN()+(0), 1)),INDIRECT(ADDRESS(ROW()+(-7), COLUMN()+(0), 1))), 2)</f>
        <v>53.38</v>
      </c>
    </row>
    <row r="22" spans="1:10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/>
      <c r="H22" s="27" t="s">
        <v>34</v>
      </c>
      <c r="I22" s="27"/>
      <c r="J22" s="27" t="s">
        <v>35</v>
      </c>
    </row>
    <row r="23" spans="1:10" ht="13.50" thickBot="1" customHeight="1">
      <c r="A23" s="28" t="s">
        <v>36</v>
      </c>
      <c r="B23" s="28"/>
      <c r="C23" s="28"/>
      <c r="D23" s="28"/>
      <c r="E23" s="28"/>
      <c r="F23" s="29">
        <v>182009</v>
      </c>
      <c r="G23" s="29"/>
      <c r="H23" s="29">
        <v>182010</v>
      </c>
      <c r="I23" s="29"/>
      <c r="J23" s="29">
        <v>4</v>
      </c>
    </row>
    <row r="24" spans="1:10" ht="13.50" thickBot="1" customHeight="1">
      <c r="A24" s="30" t="s">
        <v>37</v>
      </c>
      <c r="B24" s="30"/>
      <c r="C24" s="30"/>
      <c r="D24" s="30"/>
      <c r="E24" s="30"/>
      <c r="F24" s="31"/>
      <c r="G24" s="31"/>
      <c r="H24" s="31"/>
      <c r="I24" s="31"/>
      <c r="J24" s="31"/>
    </row>
    <row r="27" spans="1:1" ht="33.75" thickBot="1" customHeight="1">
      <c r="A27" s="1" t="s">
        <v>38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39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40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58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I12"/>
    <mergeCell ref="A13:B13"/>
    <mergeCell ref="C13:D13"/>
    <mergeCell ref="E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I16"/>
    <mergeCell ref="A17:B17"/>
    <mergeCell ref="C17:D17"/>
    <mergeCell ref="E17:H17"/>
    <mergeCell ref="A18:B18"/>
    <mergeCell ref="C18:D18"/>
    <mergeCell ref="E18:F18"/>
    <mergeCell ref="G18:H18"/>
    <mergeCell ref="A19:F19"/>
    <mergeCell ref="G19:I19"/>
    <mergeCell ref="A22:E22"/>
    <mergeCell ref="F22:G22"/>
    <mergeCell ref="H22:I22"/>
    <mergeCell ref="A23:E23"/>
    <mergeCell ref="F23:G24"/>
    <mergeCell ref="H23:I24"/>
    <mergeCell ref="J23:J24"/>
    <mergeCell ref="A24:E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