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<sst xmlns="http://schemas.openxmlformats.org/spreadsheetml/2006/main" count="35" uniqueCount="35">
  <si>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</si>
  <si>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LVF005</t>
  </si>
  <si>
    <t xml:space="preserve">m²</t>
  </si>
  <si>
    <t xml:space="preserve">Módulo de vidrio arquitectónico fotovoltaico.</t>
  </si>
  <si>
    <r>
      <rPr>
        <sz val="8.25"/>
        <color rgb="FF000000"/>
        <rFont val="Arial"/>
        <family val="2"/>
      </rPr>
      <t xml:space="preserve">Módulo solar fotovoltaico, opaco, para integración arquitectónica en fachada de edificio, suministrado en piezas de 1245x300 mm y 0,37 m², con una potencia máxima (Wp) de 58 W/m², formado por vidrio exterior Float de 3,2 mm de espesor, células de capa fina de silicio amorfo, capa adhesiva de EVA de 0,9 mm de espesor, transparente, y vidrio interior Float de 4 mm de espesor, con caja de conexiones eléctricas estándar y accesorios de montaje. Incluso accesorios de montaje y material de conexionado eléctrico.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</si>
  <si>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</si>
  <si>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</si>
  <si>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</si>
  <si>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</si>
  <si>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</si>
  <si>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</si>
  <si>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</si>
  <si>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mt35ony010aaa1a</t>
  </si>
  <si>
    <t xml:space="preserve">m²</t>
  </si>
  <si>
    <t xml:space="preserve">Módulo solar fotovoltaico, opaco, para integración arquitectónica en fachada de edificio, suministrado en piezas de 1245x300 mm y 0,37 m², con una potencia máxima (Wp) de 58 W/m², formado por vidrio exterior Float de 3,2 mm de espesor, células de capa fina de silicio amorfo, capa adhesiva de EVA de 0,9 mm de espesor, transparente, y vidrio interior Float de 4 mm de espesor, con caja de conexiones eléctricas estándar y accesorios de montaje.</t>
  </si>
  <si>
    <t xml:space="preserve">Subtotal materiales:</t>
  </si>
  <si>
    <t xml:space="preserve">Mano de obra</t>
  </si>
  <si>
    <t xml:space="preserve">mo009</t>
  </si>
  <si>
    <t xml:space="preserve">h</t>
  </si>
  <si>
    <t xml:space="preserve">Oficial 1ª instalador de captadores solares.</t>
  </si>
  <si>
    <t xml:space="preserve">mo108</t>
  </si>
  <si>
    <t xml:space="preserve">h</t>
  </si>
  <si>
    <t xml:space="preserve">Ayudante instalador de captadores solares.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</si>
  <si>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</si>
  <si>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</si>
  <si>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</si>
  <si>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</si>
  <si>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</si>
  <si>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</si>
  <si>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</si>
  <si>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</si>
  <si>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</si>
  <si>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</si>
  <si>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25,09€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</si>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</sst>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21" customWidth="1"/>
    <col min="4" max="4" width="7.65" customWidth="1"/>
    <col min="5" max="5" width="70.3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112.13</v>
      </c>
      <c r="H10" s="14">
        <f ca="1">ROUND(INDIRECT(ADDRESS(ROW()+(0), COLUMN()+(-2), 1))*INDIRECT(ADDRESS(ROW()+(0), COLUMN()+(-1), 1)), 2)</f>
        <v>112.13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112.13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1.047</v>
      </c>
      <c r="G13" s="13">
        <v>23.16</v>
      </c>
      <c r="H13" s="13">
        <f ca="1">ROUND(INDIRECT(ADDRESS(ROW()+(0), COLUMN()+(-2), 1))*INDIRECT(ADDRESS(ROW()+(0), COLUMN()+(-1), 1)), 2)</f>
        <v>24.25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1.047</v>
      </c>
      <c r="G14" s="13">
        <v>21.75</v>
      </c>
      <c r="H14" s="13">
        <f ca="1">ROUND(INDIRECT(ADDRESS(ROW()+(0), COLUMN()+(-2), 1))*INDIRECT(ADDRESS(ROW()+(0), COLUMN()+(-1), 1)), 2)</f>
        <v>22.77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0.108</v>
      </c>
      <c r="G15" s="13">
        <v>23.16</v>
      </c>
      <c r="H15" s="13">
        <f ca="1">ROUND(INDIRECT(ADDRESS(ROW()+(0), COLUMN()+(-2), 1))*INDIRECT(ADDRESS(ROW()+(0), COLUMN()+(-1), 1)), 2)</f>
        <v>2.5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2">
        <v>0.108</v>
      </c>
      <c r="G16" s="14">
        <v>21.75</v>
      </c>
      <c r="H16" s="14">
        <f ca="1">ROUND(INDIRECT(ADDRESS(ROW()+(0), COLUMN()+(-2), 1))*INDIRECT(ADDRESS(ROW()+(0), COLUMN()+(-1), 1)), 2)</f>
        <v>2.35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51.87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2">
        <v>2</v>
      </c>
      <c r="G19" s="14">
        <f ca="1">ROUND(SUM(INDIRECT(ADDRESS(ROW()+(-2), COLUMN()+(1), 1)),INDIRECT(ADDRESS(ROW()+(-8), COLUMN()+(1), 1))), 2)</f>
        <v>164</v>
      </c>
      <c r="H19" s="14">
        <f ca="1">ROUND(INDIRECT(ADDRESS(ROW()+(0), COLUMN()+(-2), 1))*INDIRECT(ADDRESS(ROW()+(0), COLUMN()+(-1), 1))/100, 2)</f>
        <v>3.28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1)),INDIRECT(ADDRESS(ROW()+(-9), COLUMN()+(0), 1))), 2)</f>
        <v>167.28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