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<sst xmlns="http://schemas.openxmlformats.org/spreadsheetml/2006/main" count="45" uniqueCount="45">
  <si>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</si>
  <si>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NAL050</t>
  </si>
  <si>
    <t xml:space="preserve">m²</t>
  </si>
  <si>
    <t xml:space="preserve">Aislamiento térmico de suelos flotantes, con poliestireno extruido.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</si>
  <si>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extruido, de superficie lisa y mecanizado lateral recto, de 40 mm de espesor, resistencia a compresión &gt;= 300 kPa, resistencia térmica 1,2 m²K/W, conductividad térmica 0,033 W/(mK), colocado a tope, simplemente apoyado, cubierto con film de polietileno de 0,2 mm de espesor y desolidarización perimetral realizada con el mismo material aislante, preparado para recibir una base de pavimento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</si>
  <si>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</si>
  <si>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</si>
  <si>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</si>
  <si>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</si>
  <si>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</si>
  <si>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</si>
  <si>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</si>
  <si>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mt16pxa010faq</t>
  </si>
  <si>
    <t xml:space="preserve">m²</t>
  </si>
  <si>
    <t xml:space="preserve">Panel rígido de poliestireno extruido, según UNE-EN 13164, de superficie lisa y mecanizado lateral recto, de 40 mm de espesor, resistencia a compresión &gt;= 300 kPa, resistencia térmica 1,2 m²K/W, conductividad térmica 0,033 W/(mK), Euroclase E de reacción al fuego según UNE-EN 13501-1, con código de designación XPS-EN 13164-T2-CS(10/Y)300-DS(70,90)-DLT(2)5-CC(2/1,5/50)125-WL(T)0,7-WD(V)3-FTCD1.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</si>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</sst>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55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7.85</v>
      </c>
      <c r="I10" s="12">
        <f ca="1">ROUND(INDIRECT(ADDRESS(ROW()+(0), COLUMN()+(-3), 1))*INDIRECT(ADDRESS(ROW()+(0), COLUMN()+(-1), 1)), 2)</f>
        <v>8.24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0.41</v>
      </c>
      <c r="I11" s="12">
        <f ca="1">ROUND(INDIRECT(ADDRESS(ROW()+(0), COLUMN()+(-3), 1))*INDIRECT(ADDRESS(ROW()+(0), COLUMN()+(-1), 1)), 2)</f>
        <v>0.43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0.4</v>
      </c>
      <c r="G12" s="13"/>
      <c r="H12" s="14">
        <v>0.3</v>
      </c>
      <c r="I12" s="14">
        <f ca="1">ROUND(INDIRECT(ADDRESS(ROW()+(0), COLUMN()+(-3), 1))*INDIRECT(ADDRESS(ROW()+(0), COLUMN()+(-1), 1)), 2)</f>
        <v>0.12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8.79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1">
        <v>0.087</v>
      </c>
      <c r="G15" s="11"/>
      <c r="H15" s="12">
        <v>23.16</v>
      </c>
      <c r="I15" s="12">
        <f ca="1">ROUND(INDIRECT(ADDRESS(ROW()+(0), COLUMN()+(-3), 1))*INDIRECT(ADDRESS(ROW()+(0), COLUMN()+(-1), 1)), 2)</f>
        <v>2.01</v>
      </c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3">
        <v>0.087</v>
      </c>
      <c r="G16" s="13"/>
      <c r="H16" s="14">
        <v>21.78</v>
      </c>
      <c r="I16" s="14">
        <f ca="1">ROUND(INDIRECT(ADDRESS(ROW()+(0), COLUMN()+(-3), 1))*INDIRECT(ADDRESS(ROW()+(0), COLUMN()+(-1), 1)), 2)</f>
        <v>1.89</v>
      </c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17">
        <f ca="1">ROUND(SUM(INDIRECT(ADDRESS(ROW()+(-1), COLUMN()+(0), 1)),INDIRECT(ADDRESS(ROW()+(-2), COLUMN()+(0), 1))), 2)</f>
        <v>3.9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9"/>
      <c r="B19" s="19"/>
      <c r="C19" s="20" t="s">
        <v>31</v>
      </c>
      <c r="D19" s="19" t="s">
        <v>32</v>
      </c>
      <c r="E19" s="19"/>
      <c r="F19" s="13">
        <v>2</v>
      </c>
      <c r="G19" s="13"/>
      <c r="H19" s="14">
        <f ca="1">ROUND(SUM(INDIRECT(ADDRESS(ROW()+(-2), COLUMN()+(1), 1)),INDIRECT(ADDRESS(ROW()+(-6), COLUMN()+(1), 1))), 2)</f>
        <v>12.69</v>
      </c>
      <c r="I19" s="14">
        <f ca="1">ROUND(INDIRECT(ADDRESS(ROW()+(0), COLUMN()+(-3), 1))*INDIRECT(ADDRESS(ROW()+(0), COLUMN()+(-1), 1))/100, 2)</f>
        <v>0.25</v>
      </c>
    </row>
    <row r="20" spans="1:9" ht="13.50" thickBot="1" customHeight="1">
      <c r="A20" s="21" t="s">
        <v>33</v>
      </c>
      <c r="B20" s="21"/>
      <c r="C20" s="22"/>
      <c r="D20" s="23"/>
      <c r="E20" s="23"/>
      <c r="F20" s="24" t="s">
        <v>34</v>
      </c>
      <c r="G20" s="24"/>
      <c r="H20" s="25"/>
      <c r="I20" s="26">
        <f ca="1">ROUND(SUM(INDIRECT(ADDRESS(ROW()+(-1), COLUMN()+(0), 1)),INDIRECT(ADDRESS(ROW()+(-3), COLUMN()+(0), 1)),INDIRECT(ADDRESS(ROW()+(-7), COLUMN()+(0), 1))), 2)</f>
        <v>12.94</v>
      </c>
    </row>
    <row r="23" spans="1:9" ht="13.50" thickBot="1" customHeight="1">
      <c r="A23" s="27" t="s">
        <v>35</v>
      </c>
      <c r="B23" s="27"/>
      <c r="C23" s="27"/>
      <c r="D23" s="27"/>
      <c r="E23" s="27" t="s">
        <v>36</v>
      </c>
      <c r="F23" s="27"/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9">
        <v>1.07202e+006</v>
      </c>
      <c r="F24" s="29"/>
      <c r="G24" s="29">
        <v>1.07202e+006</v>
      </c>
      <c r="H24" s="29"/>
      <c r="I24" s="29" t="s">
        <v>40</v>
      </c>
    </row>
    <row r="25" spans="1:9" ht="24.00" thickBot="1" customHeight="1">
      <c r="A25" s="30" t="s">
        <v>41</v>
      </c>
      <c r="B25" s="30"/>
      <c r="C25" s="30"/>
      <c r="D25" s="30"/>
      <c r="E25" s="31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