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<sst xmlns="http://schemas.openxmlformats.org/spreadsheetml/2006/main" count="42" uniqueCount="42">
  <si>
    <t xml:space="preserve"/>
  </si>
  <si>
    <t xml:space="preserve">NHI010</t>
  </si>
  <si>
    <t xml:space="preserve">Ud</t>
  </si>
  <si>
    <t xml:space="preserve">Inyección en muros de mampostería o de fábrica de ladrillo cerámico macizo, para tratamiento de humedades por capilaridad. Sistema Maxclear Injection Cream "DRIZORO".</t>
  </si>
  <si>
    <r>
      <rPr>
        <sz val="8.25"/>
        <color rgb="FF000000"/>
        <rFont val="Arial"/>
        <family val="2"/>
      </rPr>
      <t xml:space="preserve">Inyección de emulsión a base de silanos y siloxanos, Maxclear Injection Cream "DRIZORO", previa realización de perforaciones horizontales en las juntas, en muros de mampostería o de fábrica de ladrillo cerámico macizo, para tratamiento de humedades por capilaridad. Incluso mortero tixotrópico, de fraguado rápido, Maxrest "DRIZORO", para el sellado de orificios. El precio no incluye la preparación de la superficie soporte ni la realización del revestimiento posterior.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</si>
  <si>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</si>
  <si>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</si>
  <si>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</si>
  <si>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</si>
  <si>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</si>
  <si>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</si>
  <si>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</si>
  <si>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mt09dmr020c</t>
  </si>
  <si>
    <t xml:space="preserve">Ud</t>
  </si>
  <si>
    <t xml:space="preserve">Cartucho de emulsión a base de silanos y siloxanos, Maxclear Injection Cream "DRIZORO", de 600 ml, para aplicar con pistola, para tratamiento de humedades por capilaridad.</t>
  </si>
  <si>
    <t xml:space="preserve">mt09red090c</t>
  </si>
  <si>
    <t xml:space="preserve">kg</t>
  </si>
  <si>
    <t xml:space="preserve">Mortero tixotrópico, de fraguado rápido (20 minutos) y retracción compensada, Maxrest "DRIZORO" con una resistencia a compresión a 28 días mayor o igual a 45 N/mm² y un módulo de elasticidad mayor o igual a 20000 N/mm², clase R4, tipo CC, según UNE-EN 1504-3, Euroclase A1 de reacción al fuego, según UNE-EN 13501-1, compuesto por cementos especiales, áridos de granulometría seleccionada y aditivos, exento de cloruros.</t>
  </si>
  <si>
    <t xml:space="preserve">Subtotal materiales:</t>
  </si>
  <si>
    <t xml:space="preserve">Mano de obra</t>
  </si>
  <si>
    <t xml:space="preserve">mo032</t>
  </si>
  <si>
    <t xml:space="preserve">h</t>
  </si>
  <si>
    <t xml:space="preserve">Oficial 1ª aplicador de productos impermeabilizantes.</t>
  </si>
  <si>
    <t xml:space="preserve">mo070</t>
  </si>
  <si>
    <t xml:space="preserve">h</t>
  </si>
  <si>
    <t xml:space="preserve">Ayudante aplicador de productos impermeabilizantes.</t>
  </si>
  <si>
    <t xml:space="preserve">Subtotal mano de obra:</t>
  </si>
  <si>
    <t xml:space="preserve">Costes directos complementarios</t>
  </si>
  <si>
    <t xml:space="preserve">%</t>
  </si>
  <si>
    <t xml:space="preserve">Costes directos complementarios</t>
  </si>
  <si>
    <t xml:space="preserve">Coste de mantenimiento decenal: 0,53€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</si>
  <si>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</si>
  <si>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</si>
  <si>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</si>
  <si>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</si>
  <si>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</si>
  <si>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1504-3:2005</t>
  </si>
  <si>
    <t xml:space="preserve">1/2+/3/4</t>
  </si>
  <si>
    <t xml:space="preserve">Productos  y  sistemas  para  la  protección  y reparación  de estructuras  de hormigón — Parte 3: Reparación  estructural  y  no  estructural</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</si>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</sst>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6.63" customWidth="1"/>
    <col min="5" max="5" width="72.42" customWidth="1"/>
    <col min="6" max="6" width="3.23"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
      <c r="G10" s="11">
        <v>0.023</v>
      </c>
      <c r="H10" s="11"/>
      <c r="I10" s="12">
        <v>38.19</v>
      </c>
      <c r="J10" s="12">
        <f ca="1">ROUND(INDIRECT(ADDRESS(ROW()+(0), COLUMN()+(-3), 1))*INDIRECT(ADDRESS(ROW()+(0), COLUMN()+(-1), 1)), 2)</f>
        <v>0.88</v>
      </c>
    </row>
    <row r="11" spans="1:10" ht="55.50" thickBot="1" customHeight="1">
      <c r="A11" s="1" t="s">
        <v>15</v>
      </c>
      <c r="B11" s="1"/>
      <c r="C11" s="10" t="s">
        <v>16</v>
      </c>
      <c r="D11" s="10"/>
      <c r="E11" s="1" t="s">
        <v>17</v>
      </c>
      <c r="F11" s="1"/>
      <c r="G11" s="13">
        <v>0.006</v>
      </c>
      <c r="H11" s="13"/>
      <c r="I11" s="14">
        <v>1.52</v>
      </c>
      <c r="J11" s="14">
        <f ca="1">ROUND(INDIRECT(ADDRESS(ROW()+(0), COLUMN()+(-3), 1))*INDIRECT(ADDRESS(ROW()+(0), COLUMN()+(-1), 1)), 2)</f>
        <v>0.01</v>
      </c>
    </row>
    <row r="12" spans="1:10" ht="13.50" thickBot="1" customHeight="1">
      <c r="A12" s="15"/>
      <c r="B12" s="15"/>
      <c r="C12" s="15"/>
      <c r="D12" s="15"/>
      <c r="E12" s="15"/>
      <c r="F12" s="15"/>
      <c r="G12" s="9" t="s">
        <v>18</v>
      </c>
      <c r="H12" s="9"/>
      <c r="I12" s="9"/>
      <c r="J12" s="17">
        <f ca="1">ROUND(SUM(INDIRECT(ADDRESS(ROW()+(-1), COLUMN()+(0), 1)),INDIRECT(ADDRESS(ROW()+(-2), COLUMN()+(0), 1))), 2)</f>
        <v>0.89</v>
      </c>
    </row>
    <row r="13" spans="1:10" ht="13.50" thickBot="1" customHeight="1">
      <c r="A13" s="15">
        <v>2</v>
      </c>
      <c r="B13" s="15"/>
      <c r="C13" s="15"/>
      <c r="D13" s="15"/>
      <c r="E13" s="18" t="s">
        <v>19</v>
      </c>
      <c r="F13" s="18"/>
      <c r="G13" s="18"/>
      <c r="H13" s="18"/>
      <c r="I13" s="15"/>
      <c r="J13" s="15"/>
    </row>
    <row r="14" spans="1:10" ht="13.50" thickBot="1" customHeight="1">
      <c r="A14" s="1" t="s">
        <v>20</v>
      </c>
      <c r="B14" s="1"/>
      <c r="C14" s="10" t="s">
        <v>21</v>
      </c>
      <c r="D14" s="10"/>
      <c r="E14" s="1" t="s">
        <v>22</v>
      </c>
      <c r="F14" s="1"/>
      <c r="G14" s="11">
        <v>0.161</v>
      </c>
      <c r="H14" s="11"/>
      <c r="I14" s="12">
        <v>22.53</v>
      </c>
      <c r="J14" s="12">
        <f ca="1">ROUND(INDIRECT(ADDRESS(ROW()+(0), COLUMN()+(-3), 1))*INDIRECT(ADDRESS(ROW()+(0), COLUMN()+(-1), 1)), 2)</f>
        <v>3.63</v>
      </c>
    </row>
    <row r="15" spans="1:10" ht="13.50" thickBot="1" customHeight="1">
      <c r="A15" s="1" t="s">
        <v>23</v>
      </c>
      <c r="B15" s="1"/>
      <c r="C15" s="10" t="s">
        <v>24</v>
      </c>
      <c r="D15" s="10"/>
      <c r="E15" s="1" t="s">
        <v>25</v>
      </c>
      <c r="F15" s="1"/>
      <c r="G15" s="13">
        <v>0.269</v>
      </c>
      <c r="H15" s="13"/>
      <c r="I15" s="14">
        <v>21.78</v>
      </c>
      <c r="J15" s="14">
        <f ca="1">ROUND(INDIRECT(ADDRESS(ROW()+(0), COLUMN()+(-3), 1))*INDIRECT(ADDRESS(ROW()+(0), COLUMN()+(-1), 1)), 2)</f>
        <v>5.86</v>
      </c>
    </row>
    <row r="16" spans="1:10" ht="13.50" thickBot="1" customHeight="1">
      <c r="A16" s="15"/>
      <c r="B16" s="15"/>
      <c r="C16" s="15"/>
      <c r="D16" s="15"/>
      <c r="E16" s="15"/>
      <c r="F16" s="15"/>
      <c r="G16" s="9" t="s">
        <v>26</v>
      </c>
      <c r="H16" s="9"/>
      <c r="I16" s="9"/>
      <c r="J16" s="17">
        <f ca="1">ROUND(SUM(INDIRECT(ADDRESS(ROW()+(-1), COLUMN()+(0), 1)),INDIRECT(ADDRESS(ROW()+(-2), COLUMN()+(0), 1))), 2)</f>
        <v>9.49</v>
      </c>
    </row>
    <row r="17" spans="1:10" ht="13.50" thickBot="1" customHeight="1">
      <c r="A17" s="15">
        <v>3</v>
      </c>
      <c r="B17" s="15"/>
      <c r="C17" s="15"/>
      <c r="D17" s="15"/>
      <c r="E17" s="18" t="s">
        <v>27</v>
      </c>
      <c r="F17" s="18"/>
      <c r="G17" s="18"/>
      <c r="H17" s="18"/>
      <c r="I17" s="15"/>
      <c r="J17" s="15"/>
    </row>
    <row r="18" spans="1:10" ht="13.50" thickBot="1" customHeight="1">
      <c r="A18" s="19"/>
      <c r="B18" s="19"/>
      <c r="C18" s="20" t="s">
        <v>28</v>
      </c>
      <c r="D18" s="20"/>
      <c r="E18" s="19" t="s">
        <v>29</v>
      </c>
      <c r="F18" s="19"/>
      <c r="G18" s="13">
        <v>2</v>
      </c>
      <c r="H18" s="13"/>
      <c r="I18" s="14">
        <f ca="1">ROUND(SUM(INDIRECT(ADDRESS(ROW()+(-2), COLUMN()+(1), 1)),INDIRECT(ADDRESS(ROW()+(-6), COLUMN()+(1), 1))), 2)</f>
        <v>10.38</v>
      </c>
      <c r="J18" s="14">
        <f ca="1">ROUND(INDIRECT(ADDRESS(ROW()+(0), COLUMN()+(-3), 1))*INDIRECT(ADDRESS(ROW()+(0), COLUMN()+(-1), 1))/100, 2)</f>
        <v>0.21</v>
      </c>
    </row>
    <row r="19" spans="1:10" ht="13.50" thickBot="1" customHeight="1">
      <c r="A19" s="21" t="s">
        <v>30</v>
      </c>
      <c r="B19" s="21"/>
      <c r="C19" s="22"/>
      <c r="D19" s="22"/>
      <c r="E19" s="23"/>
      <c r="F19" s="23"/>
      <c r="G19" s="24" t="s">
        <v>31</v>
      </c>
      <c r="H19" s="24"/>
      <c r="I19" s="25"/>
      <c r="J19" s="26">
        <f ca="1">ROUND(SUM(INDIRECT(ADDRESS(ROW()+(-1), COLUMN()+(0), 1)),INDIRECT(ADDRESS(ROW()+(-3), COLUMN()+(0), 1)),INDIRECT(ADDRESS(ROW()+(-7), COLUMN()+(0), 1))), 2)</f>
        <v>10.59</v>
      </c>
    </row>
    <row r="22" spans="1:10" ht="13.50" thickBot="1" customHeight="1">
      <c r="A22" s="27" t="s">
        <v>32</v>
      </c>
      <c r="B22" s="27"/>
      <c r="C22" s="27"/>
      <c r="D22" s="27"/>
      <c r="E22" s="27"/>
      <c r="F22" s="27" t="s">
        <v>33</v>
      </c>
      <c r="G22" s="27"/>
      <c r="H22" s="27" t="s">
        <v>34</v>
      </c>
      <c r="I22" s="27"/>
      <c r="J22" s="27" t="s">
        <v>35</v>
      </c>
    </row>
    <row r="23" spans="1:10" ht="13.50" thickBot="1" customHeight="1">
      <c r="A23" s="28" t="s">
        <v>36</v>
      </c>
      <c r="B23" s="28"/>
      <c r="C23" s="28"/>
      <c r="D23" s="28"/>
      <c r="E23" s="28"/>
      <c r="F23" s="29">
        <v>1.10201e+006</v>
      </c>
      <c r="G23" s="29"/>
      <c r="H23" s="29">
        <v>112009</v>
      </c>
      <c r="I23" s="29"/>
      <c r="J23" s="29" t="s">
        <v>37</v>
      </c>
    </row>
    <row r="24" spans="1:10" ht="24.00" thickBot="1" customHeight="1">
      <c r="A24" s="30" t="s">
        <v>38</v>
      </c>
      <c r="B24" s="30"/>
      <c r="C24" s="30"/>
      <c r="D24" s="30"/>
      <c r="E24" s="30"/>
      <c r="F24" s="31"/>
      <c r="G24" s="31"/>
      <c r="H24" s="31"/>
      <c r="I24" s="31"/>
      <c r="J24" s="31"/>
    </row>
    <row r="27" spans="1:1" ht="33.75" thickBot="1" customHeight="1">
      <c r="A27" s="1" t="s">
        <v>39</v>
      </c>
      <c r="B27" s="1"/>
      <c r="C27" s="1"/>
      <c r="D27" s="1"/>
      <c r="E27" s="1"/>
      <c r="F27" s="1"/>
      <c r="G27" s="1"/>
      <c r="H27" s="1"/>
      <c r="I27" s="1"/>
      <c r="J27" s="1"/>
    </row>
    <row r="28" spans="1:1" ht="33.75" thickBot="1" customHeight="1">
      <c r="A28" s="1" t="s">
        <v>40</v>
      </c>
      <c r="B28" s="1"/>
      <c r="C28" s="1"/>
      <c r="D28" s="1"/>
      <c r="E28" s="1"/>
      <c r="F28" s="1"/>
      <c r="G28" s="1"/>
      <c r="H28" s="1"/>
      <c r="I28" s="1"/>
      <c r="J28" s="1"/>
    </row>
    <row r="29" spans="1:1" ht="33.75" thickBot="1" customHeight="1">
      <c r="A29" s="1" t="s">
        <v>41</v>
      </c>
      <c r="B29" s="1"/>
      <c r="C29" s="1"/>
      <c r="D29" s="1"/>
      <c r="E29" s="1"/>
      <c r="F29" s="1"/>
      <c r="G29" s="1"/>
      <c r="H29" s="1"/>
      <c r="I29" s="1"/>
      <c r="J29" s="1"/>
    </row>
  </sheetData>
  <mergeCells count="5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I12"/>
    <mergeCell ref="A13:B13"/>
    <mergeCell ref="C13:D13"/>
    <mergeCell ref="E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F19"/>
    <mergeCell ref="G19:I19"/>
    <mergeCell ref="A22:E22"/>
    <mergeCell ref="F22:G22"/>
    <mergeCell ref="H22:I22"/>
    <mergeCell ref="A23:E23"/>
    <mergeCell ref="F23:G24"/>
    <mergeCell ref="H23:I24"/>
    <mergeCell ref="J23:J24"/>
    <mergeCell ref="A24:E24"/>
    <mergeCell ref="A27:J27"/>
    <mergeCell ref="A28:J28"/>
    <mergeCell ref="A29:J29"/>
  </mergeCells>
  <pageMargins left="0.147638" right="0.147638" top="0.206693" bottom="0.206693" header="0.0" footer="0.0"/>
  <pageSetup paperSize="9" orientation="portrait"/>
  <rowBreaks count="0" manualBreakCount="0">
    </rowBreaks>
</worksheet>
</file>