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<sst xmlns="http://schemas.openxmlformats.org/spreadsheetml/2006/main" count="67" uniqueCount="67">
  <si>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</si>
  <si>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NHM060</t>
  </si>
  <si>
    <t xml:space="preserve">m²</t>
  </si>
  <si>
    <t xml:space="preserve">Tratamiento de humedades por capilaridad con mortero de cal, en muros. Sistema Biocalce MuroSeco "KERAKOLL".</t>
  </si>
  <si>
    <r>
      <rPr>
        <sz val="8.25"/>
        <color rgb="FF000000"/>
        <rFont val="Arial"/>
        <family val="2"/>
      </rPr>
      <t xml:space="preserve">Tratamiento de humedades por capilaridad con mortero de cal, en muros. Sistema Biocalce MuroSeco "KERAKOLL". CAPA DE REGULARIZACIÓN: mortero de cal Biocalce MuroSano "KERAKOLL", de 10 mm de espesor, armado con malla electrosoldada, de 50 mm de paso de malla y 2 mm de diámetro; CAPA DE DESHUMIDIFICACIÓN: enfoscado de mortero de cal Biocalce Benessere "KERAKOLL", tipo R CSII, absorción de agua por capilaridad &gt;= 0,3 kg/m², según UNE-EN 998-1, de 10 mm de espesor total, aplicado en una capa; CAPA DE ALISADO: mortero de cal Biocalce Revoco Fino "KERAKOLL", de 2 mm de espesor; CAPA DE ACABADO: aplicación manual de dos manos de pintura, Kerakover Silox Pittura "KERAKOLL", ambas diluidas con un 20 a 30% de agua; previa aplicación de una mano de imprimación, Kerakover Silox Primer "KERAKOLL".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</si>
  <si>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</si>
  <si>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</si>
  <si>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</si>
  <si>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</si>
  <si>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</si>
  <si>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</si>
  <si>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</si>
  <si>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</si>
  <si>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</si>
  <si>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</si>
  <si>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mt28mkr010b</t>
  </si>
  <si>
    <t xml:space="preserve">kg</t>
  </si>
  <si>
    <t xml:space="preserve">Mortero de cal Biocalce MuroSano "KERAKOLL", compuesto por cal hidráulica natural, tipo NHL 3,5, puzolanas, arenas de sílice y de mármol blanco y Geolegante "KERAKOLL", aplicado mecánicamente, con muy bajo contenido de sustancias orgánicas volátiles (VOC), para aplicar mediante proyección mecánica.</t>
  </si>
  <si>
    <t xml:space="preserve">mt07ame530a</t>
  </si>
  <si>
    <t xml:space="preserve">m²</t>
  </si>
  <si>
    <t xml:space="preserve">Malla electrosoldada, de 50 mm de paso de malla y 2 mm de diámetro, de acero con bajo contenido en carbono UNE-EN ISO 16120-2 C4D acabado galvanizado.</t>
  </si>
  <si>
    <t xml:space="preserve">mt28mkr060b</t>
  </si>
  <si>
    <t xml:space="preserve">kg</t>
  </si>
  <si>
    <t xml:space="preserve">Mortero de cal Biocalce Benessere "KERAKOLL", tipo R CSII, absorción de agua por capilaridad &gt;= 0,3 kg/m², según UNE-EN 998-1, compuesto por cal hidráulica natural, tipo NHL 3,5, puzolanas, áridos seleccionados, aditivos y Geolegante "KERAKOLL", aplicado mecánicamente, con muy bajo contenido de sustancias orgánicas volátiles (VOC), para aplicar mediante proyección mecánica.</t>
  </si>
  <si>
    <t xml:space="preserve">mt28mkr030a</t>
  </si>
  <si>
    <t xml:space="preserve">kg</t>
  </si>
  <si>
    <t xml:space="preserve">Mortero de cal Biocalce Revoco Fino "KERAKOLL", compuesto por cal hidráulica natural, tipo NHL 3,5, arena de sílice y polvo de mármol blanco, aplicado manualmente, con muy bajo contenido de sustancias orgánicas volátiles (VOC), para aplicar con llana.</t>
  </si>
  <si>
    <t xml:space="preserve">mt27pik005a</t>
  </si>
  <si>
    <t xml:space="preserve">l</t>
  </si>
  <si>
    <t xml:space="preserve">Imprimación, Kerakover Silox Primer "KERAKOLL", a base de copolímeros acrílicos y siloxanos, para aplicar con brocha, rodillo o pistola.</t>
  </si>
  <si>
    <t xml:space="preserve">mt27pik010e</t>
  </si>
  <si>
    <t xml:space="preserve">l</t>
  </si>
  <si>
    <t xml:space="preserve">Pintura para interior y exterior, Kerakover Silox Pittura "KERAKOLL", a base de copolímeros acrílicos y siloxanos, color blanco, acabado mate, textura lisa, antimoho, impermeable al agua de lluvia, permeable al vapor de agua y resistente a los rayos UV y a los álcalis; para aplicar con brocha, rodillo o pistola.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</si>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</sst>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21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0.257</v>
      </c>
      <c r="G10" s="11"/>
      <c r="H10" s="11"/>
      <c r="I10" s="12">
        <v>1.5</v>
      </c>
      <c r="J10" s="12">
        <f ca="1">ROUND(INDIRECT(ADDRESS(ROW()+(0), COLUMN()+(-4), 1))*INDIRECT(ADDRESS(ROW()+(0), COLUMN()+(-1), 1)), 2)</f>
        <v>0.39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17</v>
      </c>
      <c r="G11" s="11"/>
      <c r="H11" s="11"/>
      <c r="I11" s="12">
        <v>0.46</v>
      </c>
      <c r="J11" s="12">
        <f ca="1">ROUND(INDIRECT(ADDRESS(ROW()+(0), COLUMN()+(-4), 1))*INDIRECT(ADDRESS(ROW()+(0), COLUMN()+(-1), 1)), 2)</f>
        <v>7.82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1"/>
      <c r="H12" s="11"/>
      <c r="I12" s="12">
        <v>2.58</v>
      </c>
      <c r="J12" s="12">
        <f ca="1">ROUND(INDIRECT(ADDRESS(ROW()+(0), COLUMN()+(-4), 1))*INDIRECT(ADDRESS(ROW()+(0), COLUMN()+(-1), 1)), 2)</f>
        <v>2.84</v>
      </c>
    </row>
    <row r="13" spans="1:10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6.5</v>
      </c>
      <c r="G13" s="11"/>
      <c r="H13" s="11"/>
      <c r="I13" s="12">
        <v>1.33</v>
      </c>
      <c r="J13" s="12">
        <f ca="1">ROUND(INDIRECT(ADDRESS(ROW()+(0), COLUMN()+(-4), 1))*INDIRECT(ADDRESS(ROW()+(0), COLUMN()+(-1), 1)), 2)</f>
        <v>8.65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3.2</v>
      </c>
      <c r="G14" s="11"/>
      <c r="H14" s="11"/>
      <c r="I14" s="12">
        <v>0.71</v>
      </c>
      <c r="J14" s="12">
        <f ca="1">ROUND(INDIRECT(ADDRESS(ROW()+(0), COLUMN()+(-4), 1))*INDIRECT(ADDRESS(ROW()+(0), COLUMN()+(-1), 1)), 2)</f>
        <v>2.27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0.15</v>
      </c>
      <c r="G15" s="11"/>
      <c r="H15" s="11"/>
      <c r="I15" s="12">
        <v>9.61</v>
      </c>
      <c r="J15" s="12">
        <f ca="1">ROUND(INDIRECT(ADDRESS(ROW()+(0), COLUMN()+(-4), 1))*INDIRECT(ADDRESS(ROW()+(0), COLUMN()+(-1), 1)), 2)</f>
        <v>1.44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0.175</v>
      </c>
      <c r="G16" s="13"/>
      <c r="H16" s="13"/>
      <c r="I16" s="14">
        <v>19.91</v>
      </c>
      <c r="J16" s="14">
        <f ca="1">ROUND(INDIRECT(ADDRESS(ROW()+(0), COLUMN()+(-4), 1))*INDIRECT(ADDRESS(ROW()+(0), COLUMN()+(-1), 1)), 2)</f>
        <v>3.48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26.89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0.127</v>
      </c>
      <c r="G19" s="13"/>
      <c r="H19" s="13"/>
      <c r="I19" s="14">
        <v>8.52</v>
      </c>
      <c r="J19" s="14">
        <f ca="1">ROUND(INDIRECT(ADDRESS(ROW()+(0), COLUMN()+(-4), 1))*INDIRECT(ADDRESS(ROW()+(0), COLUMN()+(-1), 1)), 2)</f>
        <v>1.08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1.08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0.725</v>
      </c>
      <c r="G22" s="11"/>
      <c r="H22" s="11"/>
      <c r="I22" s="12">
        <v>22.53</v>
      </c>
      <c r="J22" s="12">
        <f ca="1">ROUND(INDIRECT(ADDRESS(ROW()+(0), COLUMN()+(-4), 1))*INDIRECT(ADDRESS(ROW()+(0), COLUMN()+(-1), 1)), 2)</f>
        <v>16.33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0.725</v>
      </c>
      <c r="G23" s="11"/>
      <c r="H23" s="11"/>
      <c r="I23" s="12">
        <v>21.78</v>
      </c>
      <c r="J23" s="12">
        <f ca="1">ROUND(INDIRECT(ADDRESS(ROW()+(0), COLUMN()+(-4), 1))*INDIRECT(ADDRESS(ROW()+(0), COLUMN()+(-1), 1)), 2)</f>
        <v>15.79</v>
      </c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0.134</v>
      </c>
      <c r="G24" s="11"/>
      <c r="H24" s="11"/>
      <c r="I24" s="12">
        <v>22.53</v>
      </c>
      <c r="J24" s="12">
        <f ca="1">ROUND(INDIRECT(ADDRESS(ROW()+(0), COLUMN()+(-4), 1))*INDIRECT(ADDRESS(ROW()+(0), COLUMN()+(-1), 1)), 2)</f>
        <v>3.02</v>
      </c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0.134</v>
      </c>
      <c r="G25" s="13"/>
      <c r="H25" s="13"/>
      <c r="I25" s="14">
        <v>21.78</v>
      </c>
      <c r="J25" s="14">
        <f ca="1">ROUND(INDIRECT(ADDRESS(ROW()+(0), COLUMN()+(-4), 1))*INDIRECT(ADDRESS(ROW()+(0), COLUMN()+(-1), 1)), 2)</f>
        <v>2.92</v>
      </c>
    </row>
    <row r="26" spans="1:10" ht="13.50" thickBot="1" customHeight="1">
      <c r="A26" s="15"/>
      <c r="B26" s="15"/>
      <c r="C26" s="15"/>
      <c r="D26" s="15"/>
      <c r="E26" s="15"/>
      <c r="F26" s="9" t="s">
        <v>52</v>
      </c>
      <c r="G26" s="9"/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1))), 2)</f>
        <v>38.06</v>
      </c>
    </row>
    <row r="27" spans="1:10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3"/>
      <c r="H28" s="13"/>
      <c r="I28" s="14">
        <f ca="1">ROUND(SUM(INDIRECT(ADDRESS(ROW()+(-2), COLUMN()+(1), 1)),INDIRECT(ADDRESS(ROW()+(-8), COLUMN()+(1), 1)),INDIRECT(ADDRESS(ROW()+(-11), COLUMN()+(1), 1))), 2)</f>
        <v>66.03</v>
      </c>
      <c r="J28" s="14">
        <f ca="1">ROUND(INDIRECT(ADDRESS(ROW()+(0), COLUMN()+(-4), 1))*INDIRECT(ADDRESS(ROW()+(0), COLUMN()+(-1), 1))/100, 2)</f>
        <v>1.32</v>
      </c>
    </row>
    <row r="29" spans="1:10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4"/>
      <c r="H29" s="24"/>
      <c r="I29" s="25"/>
      <c r="J29" s="26">
        <f ca="1">ROUND(SUM(INDIRECT(ADDRESS(ROW()+(-1), COLUMN()+(0), 1)),INDIRECT(ADDRESS(ROW()+(-3), COLUMN()+(0), 1)),INDIRECT(ADDRESS(ROW()+(-9), COLUMN()+(0), 1)),INDIRECT(ADDRESS(ROW()+(-12), COLUMN()+(0), 1))), 2)</f>
        <v>67.35</v>
      </c>
    </row>
    <row r="32" spans="1:10" ht="13.50" thickBot="1" customHeight="1">
      <c r="A32" s="27" t="s">
        <v>58</v>
      </c>
      <c r="B32" s="27"/>
      <c r="C32" s="27"/>
      <c r="D32" s="27"/>
      <c r="E32" s="27"/>
      <c r="F32" s="27"/>
      <c r="G32" s="27" t="s">
        <v>59</v>
      </c>
      <c r="H32" s="27" t="s">
        <v>60</v>
      </c>
      <c r="I32" s="27"/>
      <c r="J32" s="27" t="s">
        <v>61</v>
      </c>
    </row>
    <row r="33" spans="1:10" ht="13.50" thickBot="1" customHeight="1">
      <c r="A33" s="28" t="s">
        <v>62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>
        <v>4</v>
      </c>
    </row>
    <row r="34" spans="1:10" ht="13.50" thickBot="1" customHeight="1">
      <c r="A34" s="30" t="s">
        <v>63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66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H25"/>
    <mergeCell ref="A26:B26"/>
    <mergeCell ref="C26:D26"/>
    <mergeCell ref="F26:I26"/>
    <mergeCell ref="A27:B27"/>
    <mergeCell ref="C27:D27"/>
    <mergeCell ref="E27:H27"/>
    <mergeCell ref="A28:B28"/>
    <mergeCell ref="C28:D28"/>
    <mergeCell ref="F28:H28"/>
    <mergeCell ref="A29:E29"/>
    <mergeCell ref="F29:I29"/>
    <mergeCell ref="A32:F32"/>
    <mergeCell ref="H32:I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