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<sst xmlns="http://schemas.openxmlformats.org/spreadsheetml/2006/main" count="56" uniqueCount="56">
  <si>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</si>
  <si>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NIH110</t>
  </si>
  <si>
    <t xml:space="preserve">Ud</t>
  </si>
  <si>
    <t xml:space="preserve">Impermeabilización de ducha de obra con sumidero, sistema Schlüter-KERDI-DRAIN "SCHLÜTER-SYSTEMS".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</si>
  <si>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Schlüter-KERDI-DRAIN "SCHLÜTER-SYSTEMS", compuesta por, kit Schlüter-KERDI-DRAIN BH 50 B "SCHLÜTER-SYSTEMS", formado por sumidero de salida horizontal con conexión articulada de 50 mm de diámetro y entrada con conexión rígida de 40 mm de diámetro, y lámina impermeabilizante flexible de polietileno, con ambas caras revestidas de geotextil no tejido, kit Schlüter-KERDI-DRAIN R10 ED1 S "SCHLÜTER-SYSTEMS", formado por rejilla cuadrada de acero inoxidable AISI 304, con tornillos vistos, Diseño 1, de 100x100 mm, marco de acero inoxidable AISI 304, y anillo fijador de altura y lámina impermeabilizante flexible de polietileno, con ambas caras revestidas de geotextil no tejido, Schlüter-KERDI 200 "SCHLÜTER-SYSTEMS", de 0,2 mm de espesor, fijada al soporte con adhesivo cementoso de fraguado normal C1. Incluso adhesivo bicomponente Schlüter-KERDI-COLL-L, banda de refuerzo Schlüter-KERDI-KEBA 100/125 y complementos de refuerzo en tratamiento de puntos singulares mediante el uso de piezas especiales "SCHLÜTER-SYSTEMS" para la resolución de 2 encuentros con tuberías pasantes Schlüter-KERDI-KM.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</si>
  <si>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</si>
  <si>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</si>
  <si>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</si>
  <si>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</si>
  <si>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</si>
  <si>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</si>
  <si>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</si>
  <si>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mt15res200bj</t>
  </si>
  <si>
    <t xml:space="preserve">Ud</t>
  </si>
  <si>
    <t xml:space="preserve">Kit Schlüter-KERDI-DRAIN BH 50 B "SCHLÜTER-SYSTEMS", formado por sumidero de salida horizontal con conexión articulada de 50 mm de diámetro y entrada con conexión rígida de 40 mm de diámetro, y lámina impermeabilizante flexible de polietileno, con ambas caras revestidas de geotextil no tejido.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</si>
  <si>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</si>
  <si>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</si>
  <si>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</si>
  <si>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</si>
  <si>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</si>
  <si>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</si>
  <si>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</si>
  <si>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</si>
  <si>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</si>
  <si>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</si>
  <si>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</si>
  <si>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</si>
  <si>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mt15res050a</t>
  </si>
  <si>
    <t xml:space="preserve">Ud</t>
  </si>
  <si>
    <t xml:space="preserve">Pieza para la resolución de encuentros con tuberías pasantes de 25 mm de diámetro en tratamientos impermeabilizantes, Schlüter-KERDI-KM "SCHLÜTER-SYSTEMS".</t>
  </si>
  <si>
    <t xml:space="preserve">mt15res205aal</t>
  </si>
  <si>
    <t xml:space="preserve">Ud</t>
  </si>
  <si>
    <t xml:space="preserve">Kit Schlüter-KERDI-DRAIN R10 ED1 S "SCHLÜTER-SYSTEMS", formado por rejilla cuadrada de acero inoxidable AISI 304, con tornillos vistos, Diseño 1, de 100x100 mm, marco de acero inoxidable AISI 304, y anillo fijador de altura.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</si>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</sst>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23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115.76</v>
      </c>
      <c r="I10" s="12">
        <f ca="1">ROUND(INDIRECT(ADDRESS(ROW()+(0), COLUMN()+(-3), 1))*INDIRECT(ADDRESS(ROW()+(0), COLUMN()+(-1), 1)), 2)</f>
        <v>115.76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16</v>
      </c>
      <c r="G11" s="11"/>
      <c r="H11" s="12">
        <v>0.35</v>
      </c>
      <c r="I11" s="12">
        <f ca="1">ROUND(INDIRECT(ADDRESS(ROW()+(0), COLUMN()+(-3), 1))*INDIRECT(ADDRESS(ROW()+(0), COLUMN()+(-1), 1)), 2)</f>
        <v>5.6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19.66</v>
      </c>
      <c r="I12" s="12">
        <f ca="1">ROUND(INDIRECT(ADDRESS(ROW()+(0), COLUMN()+(-3), 1))*INDIRECT(ADDRESS(ROW()+(0), COLUMN()+(-1), 1)), 2)</f>
        <v>157.28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0.7</v>
      </c>
      <c r="G13" s="11"/>
      <c r="H13" s="12">
        <v>11.92</v>
      </c>
      <c r="I13" s="12">
        <f ca="1">ROUND(INDIRECT(ADDRESS(ROW()+(0), COLUMN()+(-3), 1))*INDIRECT(ADDRESS(ROW()+(0), COLUMN()+(-1), 1)), 2)</f>
        <v>8.34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4.02</v>
      </c>
      <c r="I14" s="12">
        <f ca="1">ROUND(INDIRECT(ADDRESS(ROW()+(0), COLUMN()+(-3), 1))*INDIRECT(ADDRESS(ROW()+(0), COLUMN()+(-1), 1)), 2)</f>
        <v>4.82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</v>
      </c>
      <c r="G15" s="11"/>
      <c r="H15" s="12">
        <v>1.97</v>
      </c>
      <c r="I15" s="12">
        <f ca="1">ROUND(INDIRECT(ADDRESS(ROW()+(0), COLUMN()+(-3), 1))*INDIRECT(ADDRESS(ROW()+(0), COLUMN()+(-1), 1)), 2)</f>
        <v>3.94</v>
      </c>
      <c r="J15" s="12"/>
    </row>
    <row r="16" spans="1:10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1</v>
      </c>
      <c r="G16" s="13"/>
      <c r="H16" s="14">
        <v>65.15</v>
      </c>
      <c r="I16" s="14">
        <f ca="1">ROUND(INDIRECT(ADDRESS(ROW()+(0), COLUMN()+(-3), 1))*INDIRECT(ADDRESS(ROW()+(0), COLUMN()+(-1), 1)), 2)</f>
        <v>65.15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360.89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1.429</v>
      </c>
      <c r="G19" s="11"/>
      <c r="H19" s="12">
        <v>22.53</v>
      </c>
      <c r="I19" s="12">
        <f ca="1">ROUND(INDIRECT(ADDRESS(ROW()+(0), COLUMN()+(-3), 1))*INDIRECT(ADDRESS(ROW()+(0), COLUMN()+(-1), 1)), 2)</f>
        <v>32.2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1.429</v>
      </c>
      <c r="G20" s="13"/>
      <c r="H20" s="14">
        <v>21.78</v>
      </c>
      <c r="I20" s="14">
        <f ca="1">ROUND(INDIRECT(ADDRESS(ROW()+(0), COLUMN()+(-3), 1))*INDIRECT(ADDRESS(ROW()+(0), COLUMN()+(-1), 1)), 2)</f>
        <v>31.12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63.32</v>
      </c>
      <c r="J21" s="17"/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424.21</v>
      </c>
      <c r="I23" s="14">
        <f ca="1">ROUND(INDIRECT(ADDRESS(ROW()+(0), COLUMN()+(-3), 1))*INDIRECT(ADDRESS(ROW()+(0), COLUMN()+(-1), 1))/100, 2)</f>
        <v>8.48</v>
      </c>
      <c r="J23" s="14"/>
    </row>
    <row r="24" spans="1:10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432.69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9">
        <v>142013</v>
      </c>
      <c r="F28" s="29"/>
      <c r="G28" s="29">
        <v>172013</v>
      </c>
      <c r="H28" s="29"/>
      <c r="I28" s="29"/>
      <c r="J28" s="29">
        <v>3</v>
      </c>
    </row>
    <row r="29" spans="1:10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  <c r="J29" s="31"/>
    </row>
    <row r="32" spans="1:1" ht="33.75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H21"/>
    <mergeCell ref="I21:J21"/>
    <mergeCell ref="A22:B22"/>
    <mergeCell ref="D22:G22"/>
    <mergeCell ref="I22:J22"/>
    <mergeCell ref="A23:B23"/>
    <mergeCell ref="D23:E23"/>
    <mergeCell ref="F23:G23"/>
    <mergeCell ref="I23:J23"/>
    <mergeCell ref="A24:E24"/>
    <mergeCell ref="F24:H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