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<sst xmlns="http://schemas.openxmlformats.org/spreadsheetml/2006/main" count="59" uniqueCount="59">
  <si>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</si>
  <si>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NIQ102</t>
  </si>
  <si>
    <t xml:space="preserve">m²</t>
  </si>
  <si>
    <t xml:space="preserve">Reparación de impermeabilización de cubiertas planas. Sistema Dry120 "REVESTECH".</t>
  </si>
  <si>
    <r>
      <rPr>
        <sz val="8.25"/>
        <color rgb="FF000000"/>
        <rFont val="Arial"/>
        <family val="2"/>
      </rPr>
      <t xml:space="preserve">Reparación de impermeabilización de cubiertas planas. Sistema Dry120 "REVESTECH", formado por lámina impermeabilizante flexible tipo EVAC, Dry120 30 "REVESTECH", compuesta de una doble hoja de poliolefina termoplástica con acetato de vinil etileno, con ambas caras revestidas de fibras de poliéster no tejidas, de 1,25 mm de espesor y 525 g/m², suministrada en rollos de 1,5 m de anchura y 30 m de longitud, fijada al soporte con adhesivo cementoso mejorado, deformable y tixotrópico, C2 TE S1 extendido con llana dentada. Incluso complementos de refuerzo en tratamiento de puntos singulares mediante el uso de piezas especiales "REVESTECH" para la resolución de ángulos internos Dry50 Cornerin, resolución de uniones con banda Dry50 Banda 13x30, resolución de encuentros con paramentos con bandas perimetrales Dry80 Banda 20 y Corner Band, y sellado de juntas con Seal Plus. El precio incluye la preparación de la superficie soporte, pero no incluye el pavimento.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</si>
  <si>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</si>
  <si>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</si>
  <si>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</si>
  <si>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</si>
  <si>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</si>
  <si>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</si>
  <si>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</si>
  <si>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</si>
  <si>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</si>
  <si>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</si>
  <si>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mt15rev012a</t>
  </si>
  <si>
    <t xml:space="preserve">m²</t>
  </si>
  <si>
    <t xml:space="preserve">Lámina impermeabilizante flexible tipo EVAC, Dry120 30 "REVESTECH", compuesta de una doble hoja de poliolefina termoplástica con acetato de vinil etileno, con ambas caras revestidas de fibras de poliéster no tejidas, de 1,25 mm de espesor y 525 g/m², suministrada en rollos de 1,5 m de anchura y 30 m de longitud, según UNE-EN 13956.</t>
  </si>
  <si>
    <t xml:space="preserve">mt15rev170c</t>
  </si>
  <si>
    <t xml:space="preserve">kg</t>
  </si>
  <si>
    <t xml:space="preserve">Adhesivo a base de poliuretano, Seal Plus "REVESTECH", color marrón, para el sellado de juntas.</t>
  </si>
  <si>
    <t xml:space="preserve">mt15rev058l</t>
  </si>
  <si>
    <t xml:space="preserve">m</t>
  </si>
  <si>
    <t xml:space="preserve">Banda de refuerzo para lámina impermeabilizante flexible tipo EVAC, Dry50 Banda 13x30 "REVESTECH", de 127 mm de anchura, compuesta de una doble hoja de poliolefina termoplástica con acetato de vinil etileno, con ambas caras revestidas de fibras de poliéster no tejidas, de 0,52 mm de espesor y 335 g/m².</t>
  </si>
  <si>
    <t xml:space="preserve">mt15rev040ea</t>
  </si>
  <si>
    <t xml:space="preserve">m</t>
  </si>
  <si>
    <t xml:space="preserve">Banda de refuerzo para lámina impermeabilizante flexible tipo EVAC, Dry80 Banda 20 "REVESTECH", de 180 mm de anchura, compuesta de una doble hoja de poliolefina termoplástica con acetato de vinil etileno, con ambas caras revestidas de fibras de poliéster no tejidas, de 0,8 mm de espesor y 625 g/m², suministrada en rollos de 30 m de longitud.</t>
  </si>
  <si>
    <t xml:space="preserve">mt15rev045c</t>
  </si>
  <si>
    <t xml:space="preserve">m</t>
  </si>
  <si>
    <t xml:space="preserve">Banda de refuerzo de encuentros a 90° entre paramentos para lámina impermeabilizante flexible tipo EVAC, Corner Band "REVESTECH", de 127 mm de anchura, compuesta de una doble hoja de poliolefina termoplástica con acetato de vinil etileno, con ambas caras revestidas de fibras de poliéster no tejidas, de 0,8 mm de espesor y 625 g/m², suministrada en rollos de 30 m de longitud.</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</si>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</sst>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0.6</v>
      </c>
      <c r="H10" s="11"/>
      <c r="I10" s="12">
        <v>0.83</v>
      </c>
      <c r="J10" s="12">
        <f ca="1">ROUND(INDIRECT(ADDRESS(ROW()+(0), COLUMN()+(-3), 1))*INDIRECT(ADDRESS(ROW()+(0), COLUMN()+(-1), 1)), 2)</f>
        <v>0.5</v>
      </c>
    </row>
    <row r="11" spans="1:10" ht="45.00" thickBot="1" customHeight="1">
      <c r="A11" s="1" t="s">
        <v>15</v>
      </c>
      <c r="B11" s="1"/>
      <c r="C11" s="10" t="s">
        <v>16</v>
      </c>
      <c r="D11" s="10"/>
      <c r="E11" s="1" t="s">
        <v>17</v>
      </c>
      <c r="F11" s="1"/>
      <c r="G11" s="11">
        <v>1.1</v>
      </c>
      <c r="H11" s="11"/>
      <c r="I11" s="12">
        <v>17.55</v>
      </c>
      <c r="J11" s="12">
        <f ca="1">ROUND(INDIRECT(ADDRESS(ROW()+(0), COLUMN()+(-3), 1))*INDIRECT(ADDRESS(ROW()+(0), COLUMN()+(-1), 1)), 2)</f>
        <v>19.31</v>
      </c>
    </row>
    <row r="12" spans="1:10" ht="24.00" thickBot="1" customHeight="1">
      <c r="A12" s="1" t="s">
        <v>18</v>
      </c>
      <c r="B12" s="1"/>
      <c r="C12" s="10" t="s">
        <v>19</v>
      </c>
      <c r="D12" s="10"/>
      <c r="E12" s="1" t="s">
        <v>20</v>
      </c>
      <c r="F12" s="1"/>
      <c r="G12" s="11">
        <v>0.05</v>
      </c>
      <c r="H12" s="11"/>
      <c r="I12" s="12">
        <v>19.37</v>
      </c>
      <c r="J12" s="12">
        <f ca="1">ROUND(INDIRECT(ADDRESS(ROW()+(0), COLUMN()+(-3), 1))*INDIRECT(ADDRESS(ROW()+(0), COLUMN()+(-1), 1)), 2)</f>
        <v>0.97</v>
      </c>
    </row>
    <row r="13" spans="1:10" ht="45.00" thickBot="1" customHeight="1">
      <c r="A13" s="1" t="s">
        <v>21</v>
      </c>
      <c r="B13" s="1"/>
      <c r="C13" s="10" t="s">
        <v>22</v>
      </c>
      <c r="D13" s="10"/>
      <c r="E13" s="1" t="s">
        <v>23</v>
      </c>
      <c r="F13" s="1"/>
      <c r="G13" s="11">
        <v>0.25</v>
      </c>
      <c r="H13" s="11"/>
      <c r="I13" s="12">
        <v>3.5</v>
      </c>
      <c r="J13" s="12">
        <f ca="1">ROUND(INDIRECT(ADDRESS(ROW()+(0), COLUMN()+(-3), 1))*INDIRECT(ADDRESS(ROW()+(0), COLUMN()+(-1), 1)), 2)</f>
        <v>0.88</v>
      </c>
    </row>
    <row r="14" spans="1:10" ht="55.50" thickBot="1" customHeight="1">
      <c r="A14" s="1" t="s">
        <v>24</v>
      </c>
      <c r="B14" s="1"/>
      <c r="C14" s="10" t="s">
        <v>25</v>
      </c>
      <c r="D14" s="10"/>
      <c r="E14" s="1" t="s">
        <v>26</v>
      </c>
      <c r="F14" s="1"/>
      <c r="G14" s="11">
        <v>0.1</v>
      </c>
      <c r="H14" s="11"/>
      <c r="I14" s="12">
        <v>4.84</v>
      </c>
      <c r="J14" s="12">
        <f ca="1">ROUND(INDIRECT(ADDRESS(ROW()+(0), COLUMN()+(-3), 1))*INDIRECT(ADDRESS(ROW()+(0), COLUMN()+(-1), 1)), 2)</f>
        <v>0.48</v>
      </c>
    </row>
    <row r="15" spans="1:10" ht="55.50" thickBot="1" customHeight="1">
      <c r="A15" s="1" t="s">
        <v>27</v>
      </c>
      <c r="B15" s="1"/>
      <c r="C15" s="10" t="s">
        <v>28</v>
      </c>
      <c r="D15" s="10"/>
      <c r="E15" s="1" t="s">
        <v>29</v>
      </c>
      <c r="F15" s="1"/>
      <c r="G15" s="11">
        <v>0.1</v>
      </c>
      <c r="H15" s="11"/>
      <c r="I15" s="12">
        <v>5.43</v>
      </c>
      <c r="J15" s="12">
        <f ca="1">ROUND(INDIRECT(ADDRESS(ROW()+(0), COLUMN()+(-3), 1))*INDIRECT(ADDRESS(ROW()+(0), COLUMN()+(-1), 1)), 2)</f>
        <v>0.54</v>
      </c>
    </row>
    <row r="16" spans="1:10" ht="24.00" thickBot="1" customHeight="1">
      <c r="A16" s="1" t="s">
        <v>30</v>
      </c>
      <c r="B16" s="1"/>
      <c r="C16" s="10" t="s">
        <v>31</v>
      </c>
      <c r="D16" s="10"/>
      <c r="E16" s="1" t="s">
        <v>32</v>
      </c>
      <c r="F16" s="1"/>
      <c r="G16" s="13">
        <v>0.02</v>
      </c>
      <c r="H16" s="13"/>
      <c r="I16" s="14">
        <v>8.21</v>
      </c>
      <c r="J16" s="14">
        <f ca="1">ROUND(INDIRECT(ADDRESS(ROW()+(0), COLUMN()+(-3), 1))*INDIRECT(ADDRESS(ROW()+(0), COLUMN()+(-1), 1)), 2)</f>
        <v>0.16</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22.84</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0.351</v>
      </c>
      <c r="H19" s="11"/>
      <c r="I19" s="12">
        <v>22.53</v>
      </c>
      <c r="J19" s="12">
        <f ca="1">ROUND(INDIRECT(ADDRESS(ROW()+(0), COLUMN()+(-3), 1))*INDIRECT(ADDRESS(ROW()+(0), COLUMN()+(-1), 1)), 2)</f>
        <v>7.91</v>
      </c>
    </row>
    <row r="20" spans="1:10" ht="13.50" thickBot="1" customHeight="1">
      <c r="A20" s="1" t="s">
        <v>38</v>
      </c>
      <c r="B20" s="1"/>
      <c r="C20" s="10" t="s">
        <v>39</v>
      </c>
      <c r="D20" s="10"/>
      <c r="E20" s="1" t="s">
        <v>40</v>
      </c>
      <c r="F20" s="1"/>
      <c r="G20" s="13">
        <v>0.351</v>
      </c>
      <c r="H20" s="13"/>
      <c r="I20" s="14">
        <v>21.78</v>
      </c>
      <c r="J20" s="14">
        <f ca="1">ROUND(INDIRECT(ADDRESS(ROW()+(0), COLUMN()+(-3), 1))*INDIRECT(ADDRESS(ROW()+(0), COLUMN()+(-1), 1)), 2)</f>
        <v>7.64</v>
      </c>
    </row>
    <row r="21" spans="1:10" ht="13.50" thickBot="1" customHeight="1">
      <c r="A21" s="15"/>
      <c r="B21" s="15"/>
      <c r="C21" s="15"/>
      <c r="D21" s="15"/>
      <c r="E21" s="15"/>
      <c r="F21" s="15"/>
      <c r="G21" s="9" t="s">
        <v>41</v>
      </c>
      <c r="H21" s="9"/>
      <c r="I21" s="9"/>
      <c r="J21" s="17">
        <f ca="1">ROUND(SUM(INDIRECT(ADDRESS(ROW()+(-1), COLUMN()+(0), 1)),INDIRECT(ADDRESS(ROW()+(-2), COLUMN()+(0), 1))), 2)</f>
        <v>15.55</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1)),INDIRECT(ADDRESS(ROW()+(-6), COLUMN()+(1), 1))), 2)</f>
        <v>38.39</v>
      </c>
      <c r="J23" s="14">
        <f ca="1">ROUND(INDIRECT(ADDRESS(ROW()+(0), COLUMN()+(-3), 1))*INDIRECT(ADDRESS(ROW()+(0), COLUMN()+(-1), 1))/100, 2)</f>
        <v>0.77</v>
      </c>
    </row>
    <row r="24" spans="1:10" ht="13.50" thickBot="1" customHeight="1">
      <c r="A24" s="21" t="s">
        <v>45</v>
      </c>
      <c r="B24" s="21"/>
      <c r="C24" s="22"/>
      <c r="D24" s="22"/>
      <c r="E24" s="23"/>
      <c r="F24" s="23"/>
      <c r="G24" s="24" t="s">
        <v>46</v>
      </c>
      <c r="H24" s="24"/>
      <c r="I24" s="25"/>
      <c r="J24" s="26">
        <f ca="1">ROUND(SUM(INDIRECT(ADDRESS(ROW()+(-1), COLUMN()+(0), 1)),INDIRECT(ADDRESS(ROW()+(-3), COLUMN()+(0), 1)),INDIRECT(ADDRESS(ROW()+(-7), COLUMN()+(0), 1))), 2)</f>
        <v>39.16</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142013</v>
      </c>
      <c r="G28" s="29"/>
      <c r="H28" s="29">
        <v>172013</v>
      </c>
      <c r="I28" s="29"/>
      <c r="J28" s="29">
        <v>3</v>
      </c>
    </row>
    <row r="29" spans="1:10" ht="13.50" thickBot="1" customHeight="1">
      <c r="A29" s="30" t="s">
        <v>52</v>
      </c>
      <c r="B29" s="30"/>
      <c r="C29" s="30"/>
      <c r="D29" s="30"/>
      <c r="E29" s="30"/>
      <c r="F29" s="31"/>
      <c r="G29" s="31"/>
      <c r="H29" s="31"/>
      <c r="I29" s="31"/>
      <c r="J29" s="31"/>
    </row>
    <row r="30" spans="1:10" ht="13.50" thickBot="1" customHeight="1">
      <c r="A30" s="28" t="s">
        <v>53</v>
      </c>
      <c r="B30" s="28"/>
      <c r="C30" s="28"/>
      <c r="D30" s="28"/>
      <c r="E30" s="28"/>
      <c r="F30" s="29">
        <v>1.10201e+006</v>
      </c>
      <c r="G30" s="29"/>
      <c r="H30" s="29">
        <v>1.10201e+006</v>
      </c>
      <c r="I30" s="29"/>
      <c r="J30" s="29" t="s">
        <v>54</v>
      </c>
    </row>
    <row r="31" spans="1:10" ht="24.00" thickBot="1" customHeight="1">
      <c r="A31" s="30" t="s">
        <v>55</v>
      </c>
      <c r="B31" s="30"/>
      <c r="C31" s="30"/>
      <c r="D31" s="30"/>
      <c r="E31" s="30"/>
      <c r="F31" s="31"/>
      <c r="G31" s="31"/>
      <c r="H31" s="31"/>
      <c r="I31" s="31"/>
      <c r="J31" s="31"/>
    </row>
    <row r="34" spans="1:1" ht="33.75" thickBot="1" customHeight="1">
      <c r="A34" s="1" t="s">
        <v>56</v>
      </c>
      <c r="B34" s="1"/>
      <c r="C34" s="1"/>
      <c r="D34" s="1"/>
      <c r="E34" s="1"/>
      <c r="F34" s="1"/>
      <c r="G34" s="1"/>
      <c r="H34" s="1"/>
      <c r="I34" s="1"/>
      <c r="J34" s="1"/>
    </row>
    <row r="35" spans="1:1" ht="33.75" thickBot="1" customHeight="1">
      <c r="A35" s="1" t="s">
        <v>57</v>
      </c>
      <c r="B35" s="1"/>
      <c r="C35" s="1"/>
      <c r="D35" s="1"/>
      <c r="E35" s="1"/>
      <c r="F35" s="1"/>
      <c r="G35" s="1"/>
      <c r="H35" s="1"/>
      <c r="I35" s="1"/>
      <c r="J35" s="1"/>
    </row>
    <row r="36" spans="1:1" ht="33.75" thickBot="1" customHeight="1">
      <c r="A36" s="1" t="s">
        <v>58</v>
      </c>
      <c r="B36" s="1"/>
      <c r="C36" s="1"/>
      <c r="D36" s="1"/>
      <c r="E36" s="1"/>
      <c r="F36" s="1"/>
      <c r="G36" s="1"/>
      <c r="H36" s="1"/>
      <c r="I36" s="1"/>
      <c r="J36" s="1"/>
    </row>
  </sheetData>
  <mergeCells count="83">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0:E30"/>
    <mergeCell ref="F30:G31"/>
    <mergeCell ref="H30:I31"/>
    <mergeCell ref="J30:J31"/>
    <mergeCell ref="A31:E31"/>
    <mergeCell ref="A34:J34"/>
    <mergeCell ref="A35:J35"/>
    <mergeCell ref="A36:J36"/>
  </mergeCells>
  <pageMargins left="0.147638" right="0.147638" top="0.206693" bottom="0.206693" header="0.0" footer="0.0"/>
  <pageSetup paperSize="9" orientation="portrait"/>
  <rowBreaks count="0" manualBreakCount="0">
    </rowBreaks>
</worksheet>
</file>