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<sst xmlns="http://schemas.openxmlformats.org/spreadsheetml/2006/main" count="41" uniqueCount="41">
  <si>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</si>
  <si>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NLG340</t>
  </si>
  <si>
    <t xml:space="preserve">m²</t>
  </si>
  <si>
    <t xml:space="preserve">Impermeabilización líquida de balcones y terrazas. Sistema Laminado Sin Límites "KERAKOLL".</t>
  </si>
  <si>
    <r>
      <rPr>
        <sz val="8.25"/>
        <color rgb="FF000000"/>
        <rFont val="Arial"/>
        <family val="2"/>
      </rPr>
      <t xml:space="preserve">Impermeabilización líquida de balcones y terrazas. Sistema Laminado Sin Límites "KERAKOLL", formado por dos capas de membrana impermeabilizante y transpirable, en gel, monocomponente Nanoflex Sin Límites "KERAKOLL", 7,13 kg/m²; y banda de refuerzo, Aquastop 120 "KERAKOLL" de 120 mm de anchura, en puntos singulares, (1 m/m²), fijada con membrana impermeabilizante y transpirable, en gel, monocomponente Nanoflex Sin Límites "KERAKOLL".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</si>
  <si>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</si>
  <si>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</si>
  <si>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</si>
  <si>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</si>
  <si>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</si>
  <si>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</si>
  <si>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</si>
  <si>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mt15pik010c</t>
  </si>
  <si>
    <t xml:space="preserve">kg</t>
  </si>
  <si>
    <t xml:space="preserve">Membrana impermeabilizante y transpirable, en gel, monocomponente Nanoflex Sin Límites "KERAKOLL", con muy bajo contenido de sustancias orgánicas volátiles (VOC) y con resistencia a los álcalis y a los cloruros, para aplicar con llana, según UNE-EN 14891.</t>
  </si>
  <si>
    <t xml:space="preserve">mt15pik030c</t>
  </si>
  <si>
    <t xml:space="preserve">m</t>
  </si>
  <si>
    <t xml:space="preserve">Banda de refuerzo, Aquastop 120 "KERAKOLL" de 120 mm de anchura.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</si>
  <si>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</si>
  <si>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</si>
  <si>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</si>
  <si>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</si>
  <si>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</si>
  <si>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</si>
  <si>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</si>
  <si>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</si>
  <si>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</si>
  <si>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</si>
  <si>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</si>
  <si>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</si>
  <si>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</si>
  <si>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</si>
  <si>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</si>
  <si>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</si>
  <si>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</si>
  <si>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14891:2012</t>
  </si>
  <si>
    <t xml:space="preserve">Membranas líquidas de impermeabilización para su uso bajo baldosas cerámicas. Requisitos, métodos de ensayo, evaluación de la conformidad, clasificación y designación.</t>
  </si>
  <si>
    <t xml:space="preserve">EN  14891:2012/AC:2012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</si>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</sst>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3.2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7.13</v>
      </c>
      <c r="H10" s="11"/>
      <c r="I10" s="12">
        <v>3.62</v>
      </c>
      <c r="J10" s="12">
        <f ca="1">ROUND(INDIRECT(ADDRESS(ROW()+(0), COLUMN()+(-3), 1))*INDIRECT(ADDRESS(ROW()+(0), COLUMN()+(-1), 1)), 2)</f>
        <v>25.81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1.68</v>
      </c>
      <c r="J11" s="14">
        <f ca="1">ROUND(INDIRECT(ADDRESS(ROW()+(0), COLUMN()+(-3), 1))*INDIRECT(ADDRESS(ROW()+(0), COLUMN()+(-1), 1)), 2)</f>
        <v>1.68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22.53</v>
      </c>
      <c r="J14" s="12">
        <f ca="1">ROUND(INDIRECT(ADDRESS(ROW()+(0), COLUMN()+(-3), 1))*INDIRECT(ADDRESS(ROW()+(0), COLUMN()+(-1), 1)), 2)</f>
        <v>2.97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21.78</v>
      </c>
      <c r="J15" s="14">
        <f ca="1">ROUND(INDIRECT(ADDRESS(ROW()+(0), COLUMN()+(-3), 1))*INDIRECT(ADDRESS(ROW()+(0), COLUMN()+(-1), 1)), 2)</f>
        <v>2.87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5.84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33.33</v>
      </c>
      <c r="J18" s="14">
        <f ca="1">ROUND(INDIRECT(ADDRESS(ROW()+(0), COLUMN()+(-3), 1))*INDIRECT(ADDRESS(ROW()+(0), COLUMN()+(-1), 1))/100, 2)</f>
        <v>0.67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34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132013</v>
      </c>
      <c r="G23" s="25"/>
      <c r="H23" s="25">
        <v>132014</v>
      </c>
      <c r="I23" s="25"/>
      <c r="J23" s="25">
        <v>3</v>
      </c>
    </row>
    <row r="24" spans="1:10" ht="24.00" thickBot="1" customHeight="1">
      <c r="A24" s="26" t="s">
        <v>36</v>
      </c>
      <c r="B24" s="26"/>
      <c r="C24" s="26"/>
      <c r="D24" s="26"/>
      <c r="E24" s="26"/>
      <c r="F24" s="27"/>
      <c r="G24" s="27"/>
      <c r="H24" s="27"/>
      <c r="I24" s="27"/>
      <c r="J24" s="27"/>
    </row>
    <row r="25" spans="1:10" ht="13.50" thickBot="1" customHeight="1">
      <c r="A25" s="28" t="s">
        <v>37</v>
      </c>
      <c r="B25" s="28"/>
      <c r="C25" s="28"/>
      <c r="D25" s="28"/>
      <c r="E25" s="28"/>
      <c r="F25" s="29">
        <v>132013</v>
      </c>
      <c r="G25" s="29"/>
      <c r="H25" s="29">
        <v>132013</v>
      </c>
      <c r="I25" s="29"/>
      <c r="J25" s="29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3"/>
    <mergeCell ref="H23:I23"/>
    <mergeCell ref="J23:J25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