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<sst xmlns="http://schemas.openxmlformats.org/spreadsheetml/2006/main" count="50" uniqueCount="50">
  <si>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</si>
  <si>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NMN020</t>
  </si>
  <si>
    <t xml:space="preserve">m²</t>
  </si>
  <si>
    <t xml:space="preserve">Sistema multifunción "SCHLÜTER-SYSTEMS" bajo pavimento cerámico o de piedra natural.</t>
  </si>
  <si>
    <r>
      <rPr>
        <sz val="8.25"/>
        <color rgb="FF000000"/>
        <rFont val="Arial"/>
        <family val="2"/>
      </rPr>
      <t xml:space="preserve">Sistema multifunción "SCHLÜTER-SYSTEMS" bajo pavimento cerámico o de piedra natural, formado por lámina impermeabilizante, desolidarizante y difusora de vapor de agua de polietileno con estructura cuadriculada, de 3 mm de espesor, Schlüter-DITRA 30M "SCHLÜTER-SYSTEMS", revestida de geotextil no tejido en una de sus caras, fijada al soporte con adhesivo cementoso de fraguado normal, C1, color gris, extendido con llana dentada. Incluso adhesivo bicomponente Schlüter-KERDI-COLL-L y banda de refuerzo Schlüter-KERDI-KEBA 100/85 para el sellado de juntas y banda de sellado, Schlüter-KERDI-KEBA 100/125, para el sellado de encuentros perimetrales. El precio no incluye 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</si>
  <si>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</si>
  <si>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</si>
  <si>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</si>
  <si>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</si>
  <si>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</si>
  <si>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</si>
  <si>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</si>
  <si>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mt09mcr021g</t>
  </si>
  <si>
    <t xml:space="preserve">kg</t>
  </si>
  <si>
    <t xml:space="preserve">Adhesivo cementoso de fraguado normal, C1, según UNE-EN 12004, color gris.</t>
  </si>
  <si>
    <t xml:space="preserve">mt15res300d</t>
  </si>
  <si>
    <t xml:space="preserve">m²</t>
  </si>
  <si>
    <t xml:space="preserve">Lámina impermeabilizante, desolidarizante y difusora de vapor de agua de polietileno con estructura cuadriculada, de 3 mm de espesor, Schlüter-DITRA 30M "SCHLÜTER-SYSTEMS", revestida de geotextil no tejido en una de sus caras, suministrada en rollos de 30 m de longitud.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</si>
  <si>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</si>
  <si>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</si>
  <si>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</si>
  <si>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mt15res020na</t>
  </si>
  <si>
    <t xml:space="preserve">m</t>
  </si>
  <si>
    <t xml:space="preserve">Banda de sellado, Schlüter-KERDI-KEBA 100/85 "SCHLÜTER-SYSTEMS", de 85 mm de anchura y 0,1 mm de espesor, para lámina impermeabilizante flexible de polietileno, con ambas caras revestidas de geotextil no tejido, suministrada en rollos de 30 m de longitud.</t>
  </si>
  <si>
    <t xml:space="preserve">mt15res020ob</t>
  </si>
  <si>
    <t xml:space="preserve">m</t>
  </si>
  <si>
    <t xml:space="preserve">Banda de sellado, Schlüter-KERDI-KEBA 100/125 "SCHLÜTER-SYSTEMS", de 125 mm de anchura y 0,1 mm de espesor, para lámina impermeabilizante flexible de polietileno, con ambas caras revestidas de geotextil no tejido, suministrada en rollos de 30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</si>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</sst>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1.57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2</v>
      </c>
      <c r="H10" s="11"/>
      <c r="I10" s="12">
        <v>0.35</v>
      </c>
      <c r="J10" s="12">
        <f ca="1">ROUND(INDIRECT(ADDRESS(ROW()+(0), COLUMN()+(-3), 1))*INDIRECT(ADDRESS(ROW()+(0), COLUMN()+(-1), 1)), 2)</f>
        <v>0.7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19.21</v>
      </c>
      <c r="J11" s="12">
        <f ca="1">ROUND(INDIRECT(ADDRESS(ROW()+(0), COLUMN()+(-3), 1))*INDIRECT(ADDRESS(ROW()+(0), COLUMN()+(-1), 1)), 2)</f>
        <v>20.17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0.27</v>
      </c>
      <c r="H12" s="11"/>
      <c r="I12" s="12">
        <v>11.92</v>
      </c>
      <c r="J12" s="12">
        <f ca="1">ROUND(INDIRECT(ADDRESS(ROW()+(0), COLUMN()+(-3), 1))*INDIRECT(ADDRESS(ROW()+(0), COLUMN()+(-1), 1)), 2)</f>
        <v>3.22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0.6</v>
      </c>
      <c r="H13" s="11"/>
      <c r="I13" s="12">
        <v>2.68</v>
      </c>
      <c r="J13" s="12">
        <f ca="1">ROUND(INDIRECT(ADDRESS(ROW()+(0), COLUMN()+(-3), 1))*INDIRECT(ADDRESS(ROW()+(0), COLUMN()+(-1), 1)), 2)</f>
        <v>1.61</v>
      </c>
    </row>
    <row r="14" spans="1:10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0.6</v>
      </c>
      <c r="H14" s="13"/>
      <c r="I14" s="14">
        <v>4.02</v>
      </c>
      <c r="J14" s="14">
        <f ca="1">ROUND(INDIRECT(ADDRESS(ROW()+(0), COLUMN()+(-3), 1))*INDIRECT(ADDRESS(ROW()+(0), COLUMN()+(-1), 1)), 2)</f>
        <v>2.41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28.11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0.109</v>
      </c>
      <c r="H17" s="11"/>
      <c r="I17" s="12">
        <v>22.53</v>
      </c>
      <c r="J17" s="12">
        <f ca="1">ROUND(INDIRECT(ADDRESS(ROW()+(0), COLUMN()+(-3), 1))*INDIRECT(ADDRESS(ROW()+(0), COLUMN()+(-1), 1)), 2)</f>
        <v>2.46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0.109</v>
      </c>
      <c r="H18" s="13"/>
      <c r="I18" s="14">
        <v>21.78</v>
      </c>
      <c r="J18" s="14">
        <f ca="1">ROUND(INDIRECT(ADDRESS(ROW()+(0), COLUMN()+(-3), 1))*INDIRECT(ADDRESS(ROW()+(0), COLUMN()+(-1), 1)), 2)</f>
        <v>2.37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4.83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32.94</v>
      </c>
      <c r="J21" s="14">
        <f ca="1">ROUND(INDIRECT(ADDRESS(ROW()+(0), COLUMN()+(-3), 1))*INDIRECT(ADDRESS(ROW()+(0), COLUMN()+(-1), 1))/100, 2)</f>
        <v>0.66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33.6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142013</v>
      </c>
      <c r="G26" s="29"/>
      <c r="H26" s="29">
        <v>172013</v>
      </c>
      <c r="I26" s="29"/>
      <c r="J26" s="29">
        <v>3</v>
      </c>
    </row>
    <row r="27" spans="1:10" ht="13.50" thickBot="1" customHeight="1">
      <c r="A27" s="30" t="s">
        <v>46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47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48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49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