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<sst xmlns="http://schemas.openxmlformats.org/spreadsheetml/2006/main" count="42" uniqueCount="42">
  <si>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</si>
  <si>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NVF015</t>
  </si>
  <si>
    <t xml:space="preserve">m²</t>
  </si>
  <si>
    <t xml:space="preserve">Aislamiento térmico de origen vegetal por el interior de la hoja exterior, en fachada de doble hoja de fábrica para revestir.</t>
  </si>
  <si>
    <r>
      <rPr>
        <sz val="8.25"/>
        <color rgb="FF000000"/>
        <rFont val="Arial"/>
        <family val="2"/>
      </rPr>
      <t xml:space="preserve">Aislamiento térmico de origen vegetal por el interior de la hoja exterior, en fachada de doble hoja de fábrica para revestir, formado por panel de aglomerado de corcho expandido, de 25 mm de espesor, de 1000x500 mm, color negro, de entre 105 y 125 kg/m³ de densidad, resistencia térmica 0,65 m²K/W, conductividad térmica 0,04 W/(mK), factor de resistencia a la difusión del vapor de agua entre 7 y 14, Euroclase E de reacción al fuego, según UNE-EN 13501-1, resistencia a compresión &gt;= 100 kPa, colocado a tope y con pelladas de adhesivo cementoso.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</si>
  <si>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</si>
  <si>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</si>
  <si>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</si>
  <si>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</si>
  <si>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</si>
  <si>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</si>
  <si>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</si>
  <si>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mt16aaa040f</t>
  </si>
  <si>
    <t xml:space="preserve">kg</t>
  </si>
  <si>
    <t xml:space="preserve">Adhesivo cementoso para fijación de placas aislantes, en paramentos verticales.</t>
  </si>
  <si>
    <t xml:space="preserve">mt16acs010ld</t>
  </si>
  <si>
    <t xml:space="preserve">m²</t>
  </si>
  <si>
    <t xml:space="preserve">Panel de aglomerado de corcho expandido, de 25 mm de espesor, de 1000x500 mm, color negro, de entre 105 y 125 kg/m³ de densidad, resistencia térmica 0,65 m²K/W, conductividad térmica 0,04 W/(mK), factor de resistencia a la difusión del vapor de agua entre 7 y 14, Euroclase E de reacción al fuego, según UNE-EN 13501-1, resistencia a compresión &gt;= 100 kPa; según UNE-EN 13170.</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</si>
  <si>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</si>
  <si>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</si>
  <si>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</si>
  <si>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</si>
  <si>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</si>
  <si>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</si>
  <si>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</si>
  <si>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</si>
  <si>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</si>
  <si>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</si>
  <si>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</si>
  <si>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</si>
  <si>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0,34€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</si>
  <si>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</si>
  <si>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</si>
  <si>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</si>
  <si>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</si>
  <si>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</si>
  <si>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13170:2012+A1:2015</t>
  </si>
  <si>
    <t xml:space="preserve">1/3/4</t>
  </si>
  <si>
    <t xml:space="preserve">Productos aislantes térmicos para aplicaciones en la edificación. Productos manufacturados de corcho expandido (ICB).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</si>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</sst>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1.91"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2</v>
      </c>
      <c r="H10" s="11"/>
      <c r="I10" s="12">
        <v>0.45</v>
      </c>
      <c r="J10" s="12">
        <f ca="1">ROUND(INDIRECT(ADDRESS(ROW()+(0), COLUMN()+(-3), 1))*INDIRECT(ADDRESS(ROW()+(0), COLUMN()+(-1), 1)), 2)</f>
        <v>0.9</v>
      </c>
    </row>
    <row r="11" spans="1:10" ht="55.50" thickBot="1" customHeight="1">
      <c r="A11" s="1" t="s">
        <v>15</v>
      </c>
      <c r="B11" s="1"/>
      <c r="C11" s="10" t="s">
        <v>16</v>
      </c>
      <c r="D11" s="10"/>
      <c r="E11" s="1" t="s">
        <v>17</v>
      </c>
      <c r="F11" s="1"/>
      <c r="G11" s="13">
        <v>1.05</v>
      </c>
      <c r="H11" s="13"/>
      <c r="I11" s="14">
        <v>10.27</v>
      </c>
      <c r="J11" s="14">
        <f ca="1">ROUND(INDIRECT(ADDRESS(ROW()+(0), COLUMN()+(-3), 1))*INDIRECT(ADDRESS(ROW()+(0), COLUMN()+(-1), 1)), 2)</f>
        <v>10.78</v>
      </c>
    </row>
    <row r="12" spans="1:10" ht="13.50" thickBot="1" customHeight="1">
      <c r="A12" s="15"/>
      <c r="B12" s="15"/>
      <c r="C12" s="15"/>
      <c r="D12" s="15"/>
      <c r="E12" s="15"/>
      <c r="F12" s="15"/>
      <c r="G12" s="9" t="s">
        <v>18</v>
      </c>
      <c r="H12" s="9"/>
      <c r="I12" s="9"/>
      <c r="J12" s="17">
        <f ca="1">ROUND(SUM(INDIRECT(ADDRESS(ROW()+(-1), COLUMN()+(0), 1)),INDIRECT(ADDRESS(ROW()+(-2), COLUMN()+(0), 1))), 2)</f>
        <v>11.68</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0.109</v>
      </c>
      <c r="H14" s="11"/>
      <c r="I14" s="12">
        <v>23.16</v>
      </c>
      <c r="J14" s="12">
        <f ca="1">ROUND(INDIRECT(ADDRESS(ROW()+(0), COLUMN()+(-3), 1))*INDIRECT(ADDRESS(ROW()+(0), COLUMN()+(-1), 1)), 2)</f>
        <v>2.52</v>
      </c>
    </row>
    <row r="15" spans="1:10" ht="13.50" thickBot="1" customHeight="1">
      <c r="A15" s="1" t="s">
        <v>23</v>
      </c>
      <c r="B15" s="1"/>
      <c r="C15" s="10" t="s">
        <v>24</v>
      </c>
      <c r="D15" s="10"/>
      <c r="E15" s="1" t="s">
        <v>25</v>
      </c>
      <c r="F15" s="1"/>
      <c r="G15" s="13">
        <v>0.109</v>
      </c>
      <c r="H15" s="13"/>
      <c r="I15" s="14">
        <v>21.78</v>
      </c>
      <c r="J15" s="14">
        <f ca="1">ROUND(INDIRECT(ADDRESS(ROW()+(0), COLUMN()+(-3), 1))*INDIRECT(ADDRESS(ROW()+(0), COLUMN()+(-1), 1)), 2)</f>
        <v>2.37</v>
      </c>
    </row>
    <row r="16" spans="1:10" ht="13.50" thickBot="1" customHeight="1">
      <c r="A16" s="15"/>
      <c r="B16" s="15"/>
      <c r="C16" s="15"/>
      <c r="D16" s="15"/>
      <c r="E16" s="15"/>
      <c r="F16" s="15"/>
      <c r="G16" s="9" t="s">
        <v>26</v>
      </c>
      <c r="H16" s="9"/>
      <c r="I16" s="9"/>
      <c r="J16" s="17">
        <f ca="1">ROUND(SUM(INDIRECT(ADDRESS(ROW()+(-1), COLUMN()+(0), 1)),INDIRECT(ADDRESS(ROW()+(-2), COLUMN()+(0), 1))), 2)</f>
        <v>4.89</v>
      </c>
    </row>
    <row r="17" spans="1:10" ht="13.50" thickBot="1" customHeight="1">
      <c r="A17" s="15">
        <v>3</v>
      </c>
      <c r="B17" s="15"/>
      <c r="C17" s="15"/>
      <c r="D17" s="15"/>
      <c r="E17" s="18" t="s">
        <v>27</v>
      </c>
      <c r="F17" s="18"/>
      <c r="G17" s="18"/>
      <c r="H17" s="18"/>
      <c r="I17" s="15"/>
      <c r="J17" s="15"/>
    </row>
    <row r="18" spans="1:10" ht="13.50" thickBot="1" customHeight="1">
      <c r="A18" s="19"/>
      <c r="B18" s="19"/>
      <c r="C18" s="20" t="s">
        <v>28</v>
      </c>
      <c r="D18" s="20"/>
      <c r="E18" s="19" t="s">
        <v>29</v>
      </c>
      <c r="F18" s="19"/>
      <c r="G18" s="13">
        <v>2</v>
      </c>
      <c r="H18" s="13"/>
      <c r="I18" s="14">
        <f ca="1">ROUND(SUM(INDIRECT(ADDRESS(ROW()+(-2), COLUMN()+(1), 1)),INDIRECT(ADDRESS(ROW()+(-6), COLUMN()+(1), 1))), 2)</f>
        <v>16.57</v>
      </c>
      <c r="J18" s="14">
        <f ca="1">ROUND(INDIRECT(ADDRESS(ROW()+(0), COLUMN()+(-3), 1))*INDIRECT(ADDRESS(ROW()+(0), COLUMN()+(-1), 1))/100, 2)</f>
        <v>0.33</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16.9</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1.07202e+006</v>
      </c>
      <c r="G23" s="29"/>
      <c r="H23" s="29">
        <v>1.07202e+006</v>
      </c>
      <c r="I23" s="29"/>
      <c r="J23" s="29" t="s">
        <v>37</v>
      </c>
    </row>
    <row r="24" spans="1:10" ht="24.00" thickBot="1" customHeight="1">
      <c r="A24" s="30" t="s">
        <v>38</v>
      </c>
      <c r="B24" s="30"/>
      <c r="C24" s="30"/>
      <c r="D24" s="30"/>
      <c r="E24" s="30"/>
      <c r="F24" s="31"/>
      <c r="G24" s="31"/>
      <c r="H24" s="31"/>
      <c r="I24" s="31"/>
      <c r="J24" s="3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