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<sst xmlns="http://schemas.openxmlformats.org/spreadsheetml/2006/main" count="56" uniqueCount="56">
  <si>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</si>
  <si>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</si>
  <si>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</si>
  <si>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</si>
  <si>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solado fijo, tipo convencional con canaleta de drenaje con lámina de poliolefinas con unión termosellada, de salida horizontal, de 110 mm de altura y 3000 mm de longitud, fijada a la superficie soporte con adhesivo cementoso mejorado, C2 TE S1, según UNE-EN 12004,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</si>
  <si>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</si>
  <si>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</si>
  <si>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</si>
  <si>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</si>
  <si>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</si>
  <si>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</si>
  <si>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</si>
  <si>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</si>
  <si>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</si>
  <si>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</si>
  <si>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</si>
  <si>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</si>
  <si>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</si>
  <si>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</si>
  <si>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</si>
  <si>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</si>
  <si>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</si>
  <si>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</si>
  <si>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</si>
  <si>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</si>
  <si>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</si>
  <si>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</si>
  <si>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</si>
  <si>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</si>
  <si>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</si>
  <si>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</si>
  <si>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</si>
  <si>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</si>
  <si>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</si>
  <si>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</si>
  <si>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</si>
  <si>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</si>
  <si>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</si>
  <si>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</si>
  <si>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</si>
  <si>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</si>
  <si>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</si>
  <si>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281,10€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</si>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</sst>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74"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1.35</v>
      </c>
      <c r="H10" s="11"/>
      <c r="I10" s="12">
        <v>0.83</v>
      </c>
      <c r="J10" s="12">
        <f ca="1">ROUND(INDIRECT(ADDRESS(ROW()+(0), COLUMN()+(-3), 1))*INDIRECT(ADDRESS(ROW()+(0), COLUMN()+(-1), 1)), 2)</f>
        <v>1.12</v>
      </c>
      <c r="K10" s="12"/>
    </row>
    <row r="11" spans="1:11" ht="45.00" thickBot="1" customHeight="1">
      <c r="A11" s="1" t="s">
        <v>15</v>
      </c>
      <c r="B11" s="1"/>
      <c r="C11" s="10" t="s">
        <v>16</v>
      </c>
      <c r="D11" s="10"/>
      <c r="E11" s="1" t="s">
        <v>17</v>
      </c>
      <c r="F11" s="1"/>
      <c r="G11" s="11">
        <v>1</v>
      </c>
      <c r="H11" s="11"/>
      <c r="I11" s="12">
        <v>356.96</v>
      </c>
      <c r="J11" s="12">
        <f ca="1">ROUND(INDIRECT(ADDRESS(ROW()+(0), COLUMN()+(-3), 1))*INDIRECT(ADDRESS(ROW()+(0), COLUMN()+(-1), 1)), 2)</f>
        <v>356.96</v>
      </c>
      <c r="K11" s="12"/>
    </row>
    <row r="12" spans="1:11" ht="45.00" thickBot="1" customHeight="1">
      <c r="A12" s="1" t="s">
        <v>18</v>
      </c>
      <c r="B12" s="1"/>
      <c r="C12" s="10" t="s">
        <v>19</v>
      </c>
      <c r="D12" s="10"/>
      <c r="E12" s="1" t="s">
        <v>20</v>
      </c>
      <c r="F12" s="1"/>
      <c r="G12" s="11">
        <v>1</v>
      </c>
      <c r="H12" s="11"/>
      <c r="I12" s="12">
        <v>356.96</v>
      </c>
      <c r="J12" s="12">
        <f ca="1">ROUND(INDIRECT(ADDRESS(ROW()+(0), COLUMN()+(-3), 1))*INDIRECT(ADDRESS(ROW()+(0), COLUMN()+(-1), 1)), 2)</f>
        <v>356.96</v>
      </c>
      <c r="K12" s="12"/>
    </row>
    <row r="13" spans="1:11" ht="34.50" thickBot="1" customHeight="1">
      <c r="A13" s="1" t="s">
        <v>21</v>
      </c>
      <c r="B13" s="1"/>
      <c r="C13" s="10" t="s">
        <v>22</v>
      </c>
      <c r="D13" s="10"/>
      <c r="E13" s="1" t="s">
        <v>23</v>
      </c>
      <c r="F13" s="1"/>
      <c r="G13" s="11">
        <v>1</v>
      </c>
      <c r="H13" s="11"/>
      <c r="I13" s="12">
        <v>51.8</v>
      </c>
      <c r="J13" s="12">
        <f ca="1">ROUND(INDIRECT(ADDRESS(ROW()+(0), COLUMN()+(-3), 1))*INDIRECT(ADDRESS(ROW()+(0), COLUMN()+(-1), 1)), 2)</f>
        <v>51.8</v>
      </c>
      <c r="K13" s="12"/>
    </row>
    <row r="14" spans="1:11" ht="34.50" thickBot="1" customHeight="1">
      <c r="A14" s="1" t="s">
        <v>24</v>
      </c>
      <c r="B14" s="1"/>
      <c r="C14" s="10" t="s">
        <v>25</v>
      </c>
      <c r="D14" s="10"/>
      <c r="E14" s="1" t="s">
        <v>26</v>
      </c>
      <c r="F14" s="1"/>
      <c r="G14" s="13">
        <v>1</v>
      </c>
      <c r="H14" s="13"/>
      <c r="I14" s="14">
        <v>51.8</v>
      </c>
      <c r="J14" s="14">
        <f ca="1">ROUND(INDIRECT(ADDRESS(ROW()+(0), COLUMN()+(-3), 1))*INDIRECT(ADDRESS(ROW()+(0), COLUMN()+(-1), 1)), 2)</f>
        <v>51.8</v>
      </c>
      <c r="K14" s="14"/>
    </row>
    <row r="15" spans="1:11"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818.64</v>
      </c>
      <c r="K15" s="17"/>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0" t="s">
        <v>30</v>
      </c>
      <c r="D17" s="10"/>
      <c r="E17" s="1" t="s">
        <v>31</v>
      </c>
      <c r="F17" s="1"/>
      <c r="G17" s="11">
        <v>0.305</v>
      </c>
      <c r="H17" s="11"/>
      <c r="I17" s="12">
        <v>22.53</v>
      </c>
      <c r="J17" s="12">
        <f ca="1">ROUND(INDIRECT(ADDRESS(ROW()+(0), COLUMN()+(-3), 1))*INDIRECT(ADDRESS(ROW()+(0), COLUMN()+(-1), 1)), 2)</f>
        <v>6.87</v>
      </c>
      <c r="K17" s="12"/>
    </row>
    <row r="18" spans="1:11" ht="13.50" thickBot="1" customHeight="1">
      <c r="A18" s="1" t="s">
        <v>32</v>
      </c>
      <c r="B18" s="1"/>
      <c r="C18" s="10" t="s">
        <v>33</v>
      </c>
      <c r="D18" s="10"/>
      <c r="E18" s="1" t="s">
        <v>34</v>
      </c>
      <c r="F18" s="1"/>
      <c r="G18" s="11">
        <v>0.305</v>
      </c>
      <c r="H18" s="11"/>
      <c r="I18" s="12">
        <v>21.78</v>
      </c>
      <c r="J18" s="12">
        <f ca="1">ROUND(INDIRECT(ADDRESS(ROW()+(0), COLUMN()+(-3), 1))*INDIRECT(ADDRESS(ROW()+(0), COLUMN()+(-1), 1)), 2)</f>
        <v>6.64</v>
      </c>
      <c r="K18" s="12"/>
    </row>
    <row r="19" spans="1:11" ht="13.50" thickBot="1" customHeight="1">
      <c r="A19" s="1" t="s">
        <v>35</v>
      </c>
      <c r="B19" s="1"/>
      <c r="C19" s="10" t="s">
        <v>36</v>
      </c>
      <c r="D19" s="10"/>
      <c r="E19" s="1" t="s">
        <v>37</v>
      </c>
      <c r="F19" s="1"/>
      <c r="G19" s="13">
        <v>0.348</v>
      </c>
      <c r="H19" s="13"/>
      <c r="I19" s="14">
        <v>23.16</v>
      </c>
      <c r="J19" s="14">
        <f ca="1">ROUND(INDIRECT(ADDRESS(ROW()+(0), COLUMN()+(-3), 1))*INDIRECT(ADDRESS(ROW()+(0), COLUMN()+(-1), 1)), 2)</f>
        <v>8.06</v>
      </c>
      <c r="K19" s="14"/>
    </row>
    <row r="20" spans="1:11" ht="13.50" thickBot="1" customHeight="1">
      <c r="A20" s="15"/>
      <c r="B20" s="15"/>
      <c r="C20" s="15"/>
      <c r="D20" s="15"/>
      <c r="E20" s="15"/>
      <c r="F20" s="15"/>
      <c r="G20" s="9" t="s">
        <v>38</v>
      </c>
      <c r="H20" s="9"/>
      <c r="I20" s="9"/>
      <c r="J20" s="17">
        <f ca="1">ROUND(SUM(INDIRECT(ADDRESS(ROW()+(-1), COLUMN()+(0), 1)),INDIRECT(ADDRESS(ROW()+(-2), COLUMN()+(0), 1)),INDIRECT(ADDRESS(ROW()+(-3), COLUMN()+(0), 1))), 2)</f>
        <v>21.57</v>
      </c>
      <c r="K20" s="17"/>
    </row>
    <row r="21" spans="1:11" ht="13.50" thickBot="1" customHeight="1">
      <c r="A21" s="15">
        <v>3</v>
      </c>
      <c r="B21" s="15"/>
      <c r="C21" s="15"/>
      <c r="D21" s="15"/>
      <c r="E21" s="18" t="s">
        <v>39</v>
      </c>
      <c r="F21" s="18"/>
      <c r="G21" s="18"/>
      <c r="H21" s="18"/>
      <c r="I21" s="15"/>
      <c r="J21" s="15"/>
      <c r="K21" s="15"/>
    </row>
    <row r="22" spans="1:11" ht="13.50" thickBot="1" customHeight="1">
      <c r="A22" s="19"/>
      <c r="B22" s="19"/>
      <c r="C22" s="20" t="s">
        <v>40</v>
      </c>
      <c r="D22" s="20"/>
      <c r="E22" s="19" t="s">
        <v>41</v>
      </c>
      <c r="F22" s="19"/>
      <c r="G22" s="13">
        <v>2</v>
      </c>
      <c r="H22" s="13"/>
      <c r="I22" s="14">
        <f ca="1">ROUND(SUM(INDIRECT(ADDRESS(ROW()+(-2), COLUMN()+(1), 1)),INDIRECT(ADDRESS(ROW()+(-7), COLUMN()+(1), 1))), 2)</f>
        <v>840.21</v>
      </c>
      <c r="J22" s="14">
        <f ca="1">ROUND(INDIRECT(ADDRESS(ROW()+(0), COLUMN()+(-3), 1))*INDIRECT(ADDRESS(ROW()+(0), COLUMN()+(-1), 1))/100, 2)</f>
        <v>16.8</v>
      </c>
      <c r="K22" s="14"/>
    </row>
    <row r="23" spans="1:11" ht="13.50" thickBot="1" customHeight="1">
      <c r="A23" s="21" t="s">
        <v>42</v>
      </c>
      <c r="B23" s="21"/>
      <c r="C23" s="22"/>
      <c r="D23" s="22"/>
      <c r="E23" s="23"/>
      <c r="F23" s="23"/>
      <c r="G23" s="24" t="s">
        <v>43</v>
      </c>
      <c r="H23" s="24"/>
      <c r="I23" s="25"/>
      <c r="J23" s="26">
        <f ca="1">ROUND(SUM(INDIRECT(ADDRESS(ROW()+(-1), COLUMN()+(0), 1)),INDIRECT(ADDRESS(ROW()+(-3), COLUMN()+(0), 1)),INDIRECT(ADDRESS(ROW()+(-8), COLUMN()+(0), 1))), 2)</f>
        <v>857.01</v>
      </c>
      <c r="K23" s="26"/>
    </row>
    <row r="26" spans="1:11" ht="13.50" thickBot="1" customHeight="1">
      <c r="A26" s="27" t="s">
        <v>44</v>
      </c>
      <c r="B26" s="27"/>
      <c r="C26" s="27"/>
      <c r="D26" s="27"/>
      <c r="E26" s="27"/>
      <c r="F26" s="27" t="s">
        <v>45</v>
      </c>
      <c r="G26" s="27"/>
      <c r="H26" s="27" t="s">
        <v>46</v>
      </c>
      <c r="I26" s="27"/>
      <c r="J26" s="27"/>
      <c r="K26" s="27" t="s">
        <v>47</v>
      </c>
    </row>
    <row r="27" spans="1:11" ht="13.50" thickBot="1" customHeight="1">
      <c r="A27" s="28" t="s">
        <v>48</v>
      </c>
      <c r="B27" s="28"/>
      <c r="C27" s="28"/>
      <c r="D27" s="28"/>
      <c r="E27" s="28"/>
      <c r="F27" s="29">
        <v>142013</v>
      </c>
      <c r="G27" s="29"/>
      <c r="H27" s="29">
        <v>172013</v>
      </c>
      <c r="I27" s="29"/>
      <c r="J27" s="29"/>
      <c r="K27" s="29">
        <v>3</v>
      </c>
    </row>
    <row r="28" spans="1:11" ht="13.50" thickBot="1" customHeight="1">
      <c r="A28" s="30" t="s">
        <v>49</v>
      </c>
      <c r="B28" s="30"/>
      <c r="C28" s="30"/>
      <c r="D28" s="30"/>
      <c r="E28" s="30"/>
      <c r="F28" s="31"/>
      <c r="G28" s="31"/>
      <c r="H28" s="31"/>
      <c r="I28" s="31"/>
      <c r="J28" s="31"/>
      <c r="K28" s="31"/>
    </row>
    <row r="29" spans="1:11" ht="13.50" thickBot="1" customHeight="1">
      <c r="A29" s="28" t="s">
        <v>50</v>
      </c>
      <c r="B29" s="28"/>
      <c r="C29" s="28"/>
      <c r="D29" s="28"/>
      <c r="E29" s="28"/>
      <c r="F29" s="29">
        <v>1.10201e+006</v>
      </c>
      <c r="G29" s="29"/>
      <c r="H29" s="29">
        <v>1.10201e+006</v>
      </c>
      <c r="I29" s="29"/>
      <c r="J29" s="29"/>
      <c r="K29" s="29" t="s">
        <v>51</v>
      </c>
    </row>
    <row r="30" spans="1:11" ht="24.00" thickBot="1" customHeight="1">
      <c r="A30" s="30" t="s">
        <v>52</v>
      </c>
      <c r="B30" s="30"/>
      <c r="C30" s="30"/>
      <c r="D30" s="30"/>
      <c r="E30" s="30"/>
      <c r="F30" s="31"/>
      <c r="G30" s="31"/>
      <c r="H30" s="31"/>
      <c r="I30" s="31"/>
      <c r="J30" s="31"/>
      <c r="K30" s="31"/>
    </row>
    <row r="33" spans="1:1" ht="33.75" thickBot="1" customHeight="1">
      <c r="A33" s="1" t="s">
        <v>53</v>
      </c>
      <c r="B33" s="1"/>
      <c r="C33" s="1"/>
      <c r="D33" s="1"/>
      <c r="E33" s="1"/>
      <c r="F33" s="1"/>
      <c r="G33" s="1"/>
      <c r="H33" s="1"/>
      <c r="I33" s="1"/>
      <c r="J33" s="1"/>
      <c r="K33" s="1"/>
    </row>
    <row r="34" spans="1:1" ht="33.75" thickBot="1" customHeight="1">
      <c r="A34" s="1" t="s">
        <v>54</v>
      </c>
      <c r="B34" s="1"/>
      <c r="C34" s="1"/>
      <c r="D34" s="1"/>
      <c r="E34" s="1"/>
      <c r="F34" s="1"/>
      <c r="G34" s="1"/>
      <c r="H34" s="1"/>
      <c r="I34" s="1"/>
      <c r="J34" s="1"/>
      <c r="K34" s="1"/>
    </row>
    <row r="35" spans="1:1" ht="33.75" thickBot="1" customHeight="1">
      <c r="A35" s="1" t="s">
        <v>55</v>
      </c>
      <c r="B35" s="1"/>
      <c r="C35" s="1"/>
      <c r="D35" s="1"/>
      <c r="E35" s="1"/>
      <c r="F35" s="1"/>
      <c r="G35" s="1"/>
      <c r="H35" s="1"/>
      <c r="I35" s="1"/>
      <c r="J35" s="1"/>
      <c r="K35" s="1"/>
    </row>
  </sheetData>
  <mergeCells count="9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I20"/>
    <mergeCell ref="J20:K20"/>
    <mergeCell ref="A21:B21"/>
    <mergeCell ref="C21:D21"/>
    <mergeCell ref="E21:H21"/>
    <mergeCell ref="J21:K21"/>
    <mergeCell ref="A22:B22"/>
    <mergeCell ref="C22:D22"/>
    <mergeCell ref="E22:F22"/>
    <mergeCell ref="G22:H22"/>
    <mergeCell ref="J22:K22"/>
    <mergeCell ref="A23:F23"/>
    <mergeCell ref="G23:I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