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<sst xmlns="http://schemas.openxmlformats.org/spreadsheetml/2006/main" count="81" uniqueCount="81">
  <si>
    <t xml:space="preserve"/>
  </si>
  <si>
    <t xml:space="preserve">QEF020</t>
  </si>
  <si>
    <t xml:space="preserve">m</t>
  </si>
  <si>
    <t xml:space="preserve">Encuentro de cubierta plana no transitable, ventilada con paramento vertical. Impermeabilización con láminas asfálticas.</t>
  </si>
  <si>
    <r>
      <rPr>
        <sz val="8.25"/>
        <color rgb="FF000000"/>
        <rFont val="Arial"/>
        <family val="2"/>
      </rPr>
      <t xml:space="preserve">Encuentro de cubierta plana no transitable, ventilada, autoprotegida, tipo convencional con paramento vertical; mediante la colocación de perfil de chapa de acero galvanizado, espesor 0,8 mm, desarrollo 300 mm, y 2 pliegues, para remate y protección de la impermeabilización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tipo EB. Remate con banda de terminación de 50 cm de desarrollo con lámina de betún modificado con elastómero SBS, LBM(SBS)-50/G-FP, con armadura de fieltro de poliéster reforzado y estabilizado de 150 g/m², con autoprotección mineral de color gris, formación de ventilación perimetral de la cámara con ladrillo cerámico hueco, y colocación de vierteaguas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</si>
  <si>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</si>
  <si>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</si>
  <si>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</si>
  <si>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</si>
  <si>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</si>
  <si>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</si>
  <si>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</si>
  <si>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</si>
  <si>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</si>
  <si>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para uso en fábrica protegida (pieza P), densidad 780 kg/m³, según UNE-EN 771-1.</t>
  </si>
  <si>
    <t xml:space="preserve">mt04lvc010d</t>
  </si>
  <si>
    <t xml:space="preserve">Ud</t>
  </si>
  <si>
    <t xml:space="preserve">Ladrillo cerámico hueco triple, para revestir, 24x11,5x11,5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</si>
  <si>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</si>
  <si>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</si>
  <si>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</si>
  <si>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</si>
  <si>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</si>
  <si>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</si>
  <si>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</si>
  <si>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</si>
  <si>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</si>
  <si>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</si>
  <si>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</si>
  <si>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</si>
  <si>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mt14lga010ea</t>
  </si>
  <si>
    <t xml:space="preserve">m²</t>
  </si>
  <si>
    <t xml:space="preserve">Lámina de betún modificado con elastómero SBS, LBM(SBS)-50/G-FP, de 3,5 mm de espesor, masa nominal 5 kg/m², con armadura de fieltro de poliéster reforzado y estabilizado de 150 g/m², con autoprotección mineral de color gris. Según UNE-EN 13707.</t>
  </si>
  <si>
    <t xml:space="preserve">mt15acc020c</t>
  </si>
  <si>
    <t xml:space="preserve">m</t>
  </si>
  <si>
    <t xml:space="preserve">Perfil de chapa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</si>
  <si>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</si>
  <si>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</si>
  <si>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</si>
  <si>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</si>
  <si>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</si>
  <si>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</si>
  <si>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</si>
  <si>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</si>
  <si>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 según UNE-EN 13888.</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</si>
  <si>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</si>
  <si>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</si>
  <si>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</si>
  <si>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</si>
  <si>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</si>
  <si>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</si>
  <si>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</si>
  <si>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</si>
  <si>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</si>
  <si>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</si>
  <si>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</si>
  <si>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</si>
  <si>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</si>
  <si>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</si>
  <si>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</si>
  <si>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</si>
  <si>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</si>
  <si>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</si>
  <si>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14,16€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</si>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</sst>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9</v>
      </c>
      <c r="H10" s="11"/>
      <c r="I10" s="12">
        <v>0.26</v>
      </c>
      <c r="J10" s="12">
        <f ca="1">ROUND(INDIRECT(ADDRESS(ROW()+(0), COLUMN()+(-3), 1))*INDIRECT(ADDRESS(ROW()+(0), COLUMN()+(-1), 1)), 2)</f>
        <v>2.34</v>
      </c>
    </row>
    <row r="11" spans="1:10" ht="24.00" thickBot="1" customHeight="1">
      <c r="A11" s="1" t="s">
        <v>15</v>
      </c>
      <c r="B11" s="1"/>
      <c r="C11" s="10" t="s">
        <v>16</v>
      </c>
      <c r="D11" s="10"/>
      <c r="E11" s="1" t="s">
        <v>17</v>
      </c>
      <c r="F11" s="1"/>
      <c r="G11" s="11">
        <v>4</v>
      </c>
      <c r="H11" s="11"/>
      <c r="I11" s="12">
        <v>0.35</v>
      </c>
      <c r="J11" s="12">
        <f ca="1">ROUND(INDIRECT(ADDRESS(ROW()+(0), COLUMN()+(-3), 1))*INDIRECT(ADDRESS(ROW()+(0), COLUMN()+(-1), 1)), 2)</f>
        <v>1.4</v>
      </c>
    </row>
    <row r="12" spans="1:10" ht="13.50" thickBot="1" customHeight="1">
      <c r="A12" s="1" t="s">
        <v>18</v>
      </c>
      <c r="B12" s="1"/>
      <c r="C12" s="10" t="s">
        <v>19</v>
      </c>
      <c r="D12" s="10"/>
      <c r="E12" s="1" t="s">
        <v>20</v>
      </c>
      <c r="F12" s="1"/>
      <c r="G12" s="11">
        <v>0.006</v>
      </c>
      <c r="H12" s="11"/>
      <c r="I12" s="12">
        <v>1.5</v>
      </c>
      <c r="J12" s="12">
        <f ca="1">ROUND(INDIRECT(ADDRESS(ROW()+(0), COLUMN()+(-3), 1))*INDIRECT(ADDRESS(ROW()+(0), COLUMN()+(-1), 1)), 2)</f>
        <v>0.01</v>
      </c>
    </row>
    <row r="13" spans="1:10" ht="24.00" thickBot="1" customHeight="1">
      <c r="A13" s="1" t="s">
        <v>21</v>
      </c>
      <c r="B13" s="1"/>
      <c r="C13" s="10" t="s">
        <v>22</v>
      </c>
      <c r="D13" s="10"/>
      <c r="E13" s="1" t="s">
        <v>23</v>
      </c>
      <c r="F13" s="1"/>
      <c r="G13" s="11">
        <v>0.011</v>
      </c>
      <c r="H13" s="11"/>
      <c r="I13" s="12">
        <v>53.48</v>
      </c>
      <c r="J13" s="12">
        <f ca="1">ROUND(INDIRECT(ADDRESS(ROW()+(0), COLUMN()+(-3), 1))*INDIRECT(ADDRESS(ROW()+(0), COLUMN()+(-1), 1)), 2)</f>
        <v>0.59</v>
      </c>
    </row>
    <row r="14" spans="1:10" ht="13.50" thickBot="1" customHeight="1">
      <c r="A14" s="1" t="s">
        <v>24</v>
      </c>
      <c r="B14" s="1"/>
      <c r="C14" s="10" t="s">
        <v>25</v>
      </c>
      <c r="D14" s="10"/>
      <c r="E14" s="1" t="s">
        <v>26</v>
      </c>
      <c r="F14" s="1"/>
      <c r="G14" s="11">
        <v>0.15</v>
      </c>
      <c r="H14" s="11"/>
      <c r="I14" s="12">
        <v>3.3</v>
      </c>
      <c r="J14" s="12">
        <f ca="1">ROUND(INDIRECT(ADDRESS(ROW()+(0), COLUMN()+(-3), 1))*INDIRECT(ADDRESS(ROW()+(0), COLUMN()+(-1), 1)), 2)</f>
        <v>0.5</v>
      </c>
    </row>
    <row r="15" spans="1:10" ht="34.50" thickBot="1" customHeight="1">
      <c r="A15" s="1" t="s">
        <v>27</v>
      </c>
      <c r="B15" s="1"/>
      <c r="C15" s="10" t="s">
        <v>28</v>
      </c>
      <c r="D15" s="10"/>
      <c r="E15" s="1" t="s">
        <v>29</v>
      </c>
      <c r="F15" s="1"/>
      <c r="G15" s="11">
        <v>0.525</v>
      </c>
      <c r="H15" s="11"/>
      <c r="I15" s="12">
        <v>6.93</v>
      </c>
      <c r="J15" s="12">
        <f ca="1">ROUND(INDIRECT(ADDRESS(ROW()+(0), COLUMN()+(-3), 1))*INDIRECT(ADDRESS(ROW()+(0), COLUMN()+(-1), 1)), 2)</f>
        <v>3.64</v>
      </c>
    </row>
    <row r="16" spans="1:10" ht="34.50" thickBot="1" customHeight="1">
      <c r="A16" s="1" t="s">
        <v>30</v>
      </c>
      <c r="B16" s="1"/>
      <c r="C16" s="10" t="s">
        <v>31</v>
      </c>
      <c r="D16" s="10"/>
      <c r="E16" s="1" t="s">
        <v>32</v>
      </c>
      <c r="F16" s="1"/>
      <c r="G16" s="11">
        <v>0.5</v>
      </c>
      <c r="H16" s="11"/>
      <c r="I16" s="12">
        <v>8.56</v>
      </c>
      <c r="J16" s="12">
        <f ca="1">ROUND(INDIRECT(ADDRESS(ROW()+(0), COLUMN()+(-3), 1))*INDIRECT(ADDRESS(ROW()+(0), COLUMN()+(-1), 1)), 2)</f>
        <v>4.28</v>
      </c>
    </row>
    <row r="17" spans="1:10" ht="13.50" thickBot="1" customHeight="1">
      <c r="A17" s="1" t="s">
        <v>33</v>
      </c>
      <c r="B17" s="1"/>
      <c r="C17" s="10" t="s">
        <v>34</v>
      </c>
      <c r="D17" s="10"/>
      <c r="E17" s="1" t="s">
        <v>35</v>
      </c>
      <c r="F17" s="1"/>
      <c r="G17" s="11">
        <v>1</v>
      </c>
      <c r="H17" s="11"/>
      <c r="I17" s="12">
        <v>2.04</v>
      </c>
      <c r="J17" s="12">
        <f ca="1">ROUND(INDIRECT(ADDRESS(ROW()+(0), COLUMN()+(-3), 1))*INDIRECT(ADDRESS(ROW()+(0), COLUMN()+(-1), 1)), 2)</f>
        <v>2.04</v>
      </c>
    </row>
    <row r="18" spans="1:10" ht="13.50" thickBot="1" customHeight="1">
      <c r="A18" s="1" t="s">
        <v>36</v>
      </c>
      <c r="B18" s="1"/>
      <c r="C18" s="10" t="s">
        <v>37</v>
      </c>
      <c r="D18" s="10"/>
      <c r="E18" s="1" t="s">
        <v>38</v>
      </c>
      <c r="F18" s="1"/>
      <c r="G18" s="11">
        <v>0.17</v>
      </c>
      <c r="H18" s="11"/>
      <c r="I18" s="12">
        <v>7.01</v>
      </c>
      <c r="J18" s="12">
        <f ca="1">ROUND(INDIRECT(ADDRESS(ROW()+(0), COLUMN()+(-3), 1))*INDIRECT(ADDRESS(ROW()+(0), COLUMN()+(-1), 1)), 2)</f>
        <v>1.19</v>
      </c>
    </row>
    <row r="19" spans="1:10" ht="24.00" thickBot="1" customHeight="1">
      <c r="A19" s="1" t="s">
        <v>39</v>
      </c>
      <c r="B19" s="1"/>
      <c r="C19" s="10" t="s">
        <v>40</v>
      </c>
      <c r="D19" s="10"/>
      <c r="E19" s="1" t="s">
        <v>41</v>
      </c>
      <c r="F19" s="1"/>
      <c r="G19" s="11">
        <v>1</v>
      </c>
      <c r="H19" s="11"/>
      <c r="I19" s="12">
        <v>3.76</v>
      </c>
      <c r="J19" s="12">
        <f ca="1">ROUND(INDIRECT(ADDRESS(ROW()+(0), COLUMN()+(-3), 1))*INDIRECT(ADDRESS(ROW()+(0), COLUMN()+(-1), 1)), 2)</f>
        <v>3.76</v>
      </c>
    </row>
    <row r="20" spans="1:10" ht="24.00" thickBot="1" customHeight="1">
      <c r="A20" s="1" t="s">
        <v>42</v>
      </c>
      <c r="B20" s="1"/>
      <c r="C20" s="10" t="s">
        <v>43</v>
      </c>
      <c r="D20" s="10"/>
      <c r="E20" s="1" t="s">
        <v>44</v>
      </c>
      <c r="F20" s="1"/>
      <c r="G20" s="13">
        <v>0.164</v>
      </c>
      <c r="H20" s="13"/>
      <c r="I20" s="14">
        <v>0.99</v>
      </c>
      <c r="J20" s="14">
        <f ca="1">ROUND(INDIRECT(ADDRESS(ROW()+(0), COLUMN()+(-3), 1))*INDIRECT(ADDRESS(ROW()+(0), COLUMN()+(-1), 1)), 2)</f>
        <v>0.16</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19.91</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0.196</v>
      </c>
      <c r="H23" s="11"/>
      <c r="I23" s="12">
        <v>22.53</v>
      </c>
      <c r="J23" s="12">
        <f ca="1">ROUND(INDIRECT(ADDRESS(ROW()+(0), COLUMN()+(-3), 1))*INDIRECT(ADDRESS(ROW()+(0), COLUMN()+(-1), 1)), 2)</f>
        <v>4.42</v>
      </c>
    </row>
    <row r="24" spans="1:10" ht="13.50" thickBot="1" customHeight="1">
      <c r="A24" s="1" t="s">
        <v>50</v>
      </c>
      <c r="B24" s="1"/>
      <c r="C24" s="10" t="s">
        <v>51</v>
      </c>
      <c r="D24" s="10"/>
      <c r="E24" s="1" t="s">
        <v>52</v>
      </c>
      <c r="F24" s="1"/>
      <c r="G24" s="11">
        <v>0.196</v>
      </c>
      <c r="H24" s="11"/>
      <c r="I24" s="12">
        <v>21.78</v>
      </c>
      <c r="J24" s="12">
        <f ca="1">ROUND(INDIRECT(ADDRESS(ROW()+(0), COLUMN()+(-3), 1))*INDIRECT(ADDRESS(ROW()+(0), COLUMN()+(-1), 1)), 2)</f>
        <v>4.27</v>
      </c>
    </row>
    <row r="25" spans="1:10" ht="13.50" thickBot="1" customHeight="1">
      <c r="A25" s="1" t="s">
        <v>53</v>
      </c>
      <c r="B25" s="1"/>
      <c r="C25" s="10" t="s">
        <v>54</v>
      </c>
      <c r="D25" s="10"/>
      <c r="E25" s="1" t="s">
        <v>55</v>
      </c>
      <c r="F25" s="1"/>
      <c r="G25" s="11">
        <v>0.456</v>
      </c>
      <c r="H25" s="11"/>
      <c r="I25" s="12">
        <v>22.53</v>
      </c>
      <c r="J25" s="12">
        <f ca="1">ROUND(INDIRECT(ADDRESS(ROW()+(0), COLUMN()+(-3), 1))*INDIRECT(ADDRESS(ROW()+(0), COLUMN()+(-1), 1)), 2)</f>
        <v>10.27</v>
      </c>
    </row>
    <row r="26" spans="1:10" ht="13.50" thickBot="1" customHeight="1">
      <c r="A26" s="1" t="s">
        <v>56</v>
      </c>
      <c r="B26" s="1"/>
      <c r="C26" s="10" t="s">
        <v>57</v>
      </c>
      <c r="D26" s="10"/>
      <c r="E26" s="1" t="s">
        <v>58</v>
      </c>
      <c r="F26" s="1"/>
      <c r="G26" s="13">
        <v>0.505</v>
      </c>
      <c r="H26" s="13"/>
      <c r="I26" s="14">
        <v>21.19</v>
      </c>
      <c r="J26" s="14">
        <f ca="1">ROUND(INDIRECT(ADDRESS(ROW()+(0), COLUMN()+(-3), 1))*INDIRECT(ADDRESS(ROW()+(0), COLUMN()+(-1), 1)), 2)</f>
        <v>10.7</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29.66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49.57</v>
      </c>
      <c r="J29" s="14">
        <f ca="1">ROUND(INDIRECT(ADDRESS(ROW()+(0), COLUMN()+(-3), 1))*INDIRECT(ADDRESS(ROW()+(0), COLUMN()+(-1), 1))/100, 2)</f>
        <v>0.99</v>
      </c>
    </row>
    <row r="30" spans="1:10" ht="13.50" thickBot="1" customHeight="1">
      <c r="A30" s="21" t="s">
        <v>63</v>
      </c>
      <c r="B30" s="21"/>
      <c r="C30" s="22"/>
      <c r="D30" s="22"/>
      <c r="E30" s="23"/>
      <c r="F30" s="23"/>
      <c r="G30" s="24" t="s">
        <v>64</v>
      </c>
      <c r="H30" s="24"/>
      <c r="I30" s="25"/>
      <c r="J30" s="26">
        <f ca="1">ROUND(SUM(INDIRECT(ADDRESS(ROW()+(-1), COLUMN()+(0), 1)),INDIRECT(ADDRESS(ROW()+(-3), COLUMN()+(0), 1)),INDIRECT(ADDRESS(ROW()+(-9), COLUMN()+(0), 1))), 2)</f>
        <v>50.56</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1.06202e+006</v>
      </c>
      <c r="G34" s="29"/>
      <c r="H34" s="29">
        <v>1.06202e+006</v>
      </c>
      <c r="I34" s="29"/>
      <c r="J34" s="29" t="s">
        <v>70</v>
      </c>
    </row>
    <row r="35" spans="1:10" ht="13.50" thickBot="1" customHeight="1">
      <c r="A35" s="30" t="s">
        <v>71</v>
      </c>
      <c r="B35" s="30"/>
      <c r="C35" s="30"/>
      <c r="D35" s="30"/>
      <c r="E35" s="30"/>
      <c r="F35" s="31"/>
      <c r="G35" s="31"/>
      <c r="H35" s="31"/>
      <c r="I35" s="31"/>
      <c r="J35" s="31"/>
    </row>
    <row r="36" spans="1:10" ht="13.50" thickBot="1" customHeight="1">
      <c r="A36" s="28" t="s">
        <v>72</v>
      </c>
      <c r="B36" s="28"/>
      <c r="C36" s="28"/>
      <c r="D36" s="28"/>
      <c r="E36" s="28"/>
      <c r="F36" s="29">
        <v>1.18202e+006</v>
      </c>
      <c r="G36" s="29"/>
      <c r="H36" s="29">
        <v>1.18202e+006</v>
      </c>
      <c r="I36" s="29"/>
      <c r="J36" s="29" t="s">
        <v>73</v>
      </c>
    </row>
    <row r="37" spans="1:10" ht="13.50" thickBot="1" customHeight="1">
      <c r="A37" s="30" t="s">
        <v>74</v>
      </c>
      <c r="B37" s="30"/>
      <c r="C37" s="30"/>
      <c r="D37" s="30"/>
      <c r="E37" s="30"/>
      <c r="F37" s="31"/>
      <c r="G37" s="31"/>
      <c r="H37" s="31"/>
      <c r="I37" s="31"/>
      <c r="J37" s="31"/>
    </row>
    <row r="38" spans="1:10" ht="13.50" thickBot="1" customHeight="1">
      <c r="A38" s="28" t="s">
        <v>75</v>
      </c>
      <c r="B38" s="28"/>
      <c r="C38" s="28"/>
      <c r="D38" s="28"/>
      <c r="E38" s="28"/>
      <c r="F38" s="29">
        <v>142010</v>
      </c>
      <c r="G38" s="29"/>
      <c r="H38" s="29">
        <v>1.10201e+006</v>
      </c>
      <c r="I38" s="29"/>
      <c r="J38" s="29" t="s">
        <v>76</v>
      </c>
    </row>
    <row r="39" spans="1:10" ht="24.00" thickBot="1" customHeight="1">
      <c r="A39" s="30" t="s">
        <v>77</v>
      </c>
      <c r="B39" s="30"/>
      <c r="C39" s="30"/>
      <c r="D39" s="30"/>
      <c r="E39" s="30"/>
      <c r="F39" s="31"/>
      <c r="G39" s="31"/>
      <c r="H39" s="31"/>
      <c r="I39" s="31"/>
      <c r="J39" s="31"/>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