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<sst xmlns="http://schemas.openxmlformats.org/spreadsheetml/2006/main" count="92" uniqueCount="92">
  <si>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</si>
  <si>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QSB080</t>
  </si>
  <si>
    <t xml:space="preserve">m²</t>
  </si>
  <si>
    <t xml:space="preserve">Cubierta plana no transitable, no ventilada, con grava, tipo invertida, sobre soporte continuo de madera. Impermeabilización con láminas de EPDM,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</si>
  <si>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5%, sobre soporte continuo de madera. CAPA SEPARADORA BAJO FORMACIÓN DE PENDIENTES: lámina de polietileno de alta densidad (PEAD/HDPE), de 0,75 mm de espesor y 705 g/m²; FORMACIÓN DE PENDIENTES: mediante encintado de limatesas, limahoyas y juntas con maestras de ladrillo cerámico hueco doble y capa de hormigón ligero, de resistencia a compresión 1,5 MPa y 480 kg/m³ de densidad, premezclado con arcilla expandida de granulometría entre 3 y 9 mm, cemento gris y aditivos, con espesor medio de 3 cm; IMPERMEABILIZACIÓN: tipo monocapa, no adherida, formada por una lámina de caucho sintético EPDM de alta densidad, de 1,2 mm de espesor, fijada al soporte en perímetro y juntas y solapes fijados con cinta autoadhesiva, de caucho sintético EPDM y 76 mm de anchura, previa aplicación de imprimación con base disolvente; CAPA SEPARADORA BAJO AISLAMIENTO: geotextil no tejido compuesto por fibras de poliéster unidas por agujeteado, (500 g/m²);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(500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</si>
  <si>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</si>
  <si>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</si>
  <si>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</si>
  <si>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</si>
  <si>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</si>
  <si>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</si>
  <si>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</si>
  <si>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mt15dag200a</t>
  </si>
  <si>
    <t xml:space="preserve">m²</t>
  </si>
  <si>
    <t xml:space="preserve">Lámina de polietileno de alta densidad (PEAD/HDPE), de 0,75 mm de espesor y 705 g/m², Euroclase E de reacción al fuego, según UNE-EN 13501-1.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</si>
  <si>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</si>
  <si>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</si>
  <si>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</si>
  <si>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mt10hlw020a</t>
  </si>
  <si>
    <t xml:space="preserve">m³</t>
  </si>
  <si>
    <t xml:space="preserve">Hormigón ligero, de resistencia a compresión 1,5 MPa y 480 kg/m³ de densidad, premezclado con arcilla expandida de granulometría entre 3 y 9 mm, cemento gris y aditivos.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</si>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</sst>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6.15" customWidth="1"/>
    <col min="10" max="10" width="12.7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1.05</v>
      </c>
      <c r="J10" s="12">
        <v>2.92</v>
      </c>
      <c r="K10" s="12">
        <f ca="1">ROUND(INDIRECT(ADDRESS(ROW()+(0), COLUMN()+(-2), 1))*INDIRECT(ADDRESS(ROW()+(0), COLUMN()+(-1), 1)), 2)</f>
        <v>3.07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3</v>
      </c>
      <c r="J11" s="12">
        <v>0.29</v>
      </c>
      <c r="K11" s="12">
        <f ca="1">ROUND(INDIRECT(ADDRESS(ROW()+(0), COLUMN()+(-2), 1))*INDIRECT(ADDRESS(ROW()+(0), COLUMN()+(-1), 1)), 2)</f>
        <v>0.87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0.03</v>
      </c>
      <c r="J12" s="12">
        <v>210.9</v>
      </c>
      <c r="K12" s="12">
        <f ca="1">ROUND(INDIRECT(ADDRESS(ROW()+(0), COLUMN()+(-2), 1))*INDIRECT(ADDRESS(ROW()+(0), COLUMN()+(-1), 1)), 2)</f>
        <v>6.33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1.1</v>
      </c>
      <c r="J14" s="12">
        <v>15.41</v>
      </c>
      <c r="K14" s="12">
        <f ca="1">ROUND(INDIRECT(ADDRESS(ROW()+(0), COLUMN()+(-2), 1))*INDIRECT(ADDRESS(ROW()+(0), COLUMN()+(-1), 1)), 2)</f>
        <v>16.95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0.001</v>
      </c>
      <c r="J15" s="12">
        <v>20.35</v>
      </c>
      <c r="K15" s="12">
        <f ca="1">ROUND(INDIRECT(ADDRESS(ROW()+(0), COLUMN()+(-2), 1))*INDIRECT(ADDRESS(ROW()+(0), COLUMN()+(-1), 1)), 2)</f>
        <v>0.02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0.1</v>
      </c>
      <c r="J16" s="12">
        <v>7.06</v>
      </c>
      <c r="K16" s="12">
        <f ca="1">ROUND(INDIRECT(ADDRESS(ROW()+(0), COLUMN()+(-2), 1))*INDIRECT(ADDRESS(ROW()+(0), COLUMN()+(-1), 1)), 2)</f>
        <v>0.71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2.1</v>
      </c>
      <c r="J17" s="12">
        <v>2.33</v>
      </c>
      <c r="K17" s="12">
        <f ca="1">ROUND(INDIRECT(ADDRESS(ROW()+(0), COLUMN()+(-2), 1))*INDIRECT(ADDRESS(ROW()+(0), COLUMN()+(-1), 1)), 2)</f>
        <v>4.89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1.05</v>
      </c>
      <c r="J18" s="12">
        <v>9.81</v>
      </c>
      <c r="K18" s="12">
        <f ca="1">ROUND(INDIRECT(ADDRESS(ROW()+(0), COLUMN()+(-2), 1))*INDIRECT(ADDRESS(ROW()+(0), COLUMN()+(-1), 1)), 2)</f>
        <v>10.3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3">
        <v>0.18</v>
      </c>
      <c r="J19" s="14">
        <v>21.65</v>
      </c>
      <c r="K19" s="14">
        <f ca="1">ROUND(INDIRECT(ADDRESS(ROW()+(0), COLUMN()+(-2), 1))*INDIRECT(ADDRESS(ROW()+(0), COLUMN()+(-1), 1)), 2)</f>
        <v>3.9</v>
      </c>
    </row>
    <row r="20" spans="1:11" ht="13.50" thickBot="1" customHeight="1">
      <c r="A20" s="15"/>
      <c r="B20" s="15"/>
      <c r="C20" s="15"/>
      <c r="D20" s="15"/>
      <c r="E20" s="15"/>
      <c r="F20" s="15"/>
      <c r="G20" s="15"/>
      <c r="H20" s="15"/>
      <c r="I20" s="9" t="s">
        <v>42</v>
      </c>
      <c r="J20" s="9"/>
      <c r="K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47.05</v>
      </c>
    </row>
    <row r="21" spans="1:11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8"/>
      <c r="I21" s="18"/>
      <c r="J21" s="15"/>
      <c r="K21" s="15"/>
    </row>
    <row r="22" spans="1:11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"/>
      <c r="G22" s="1"/>
      <c r="H22" s="1"/>
      <c r="I22" s="13">
        <v>0.021</v>
      </c>
      <c r="J22" s="14">
        <v>3.45</v>
      </c>
      <c r="K22" s="14">
        <f ca="1">ROUND(INDIRECT(ADDRESS(ROW()+(0), COLUMN()+(-2), 1))*INDIRECT(ADDRESS(ROW()+(0), COLUMN()+(-1), 1)), 2)</f>
        <v>0.07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47</v>
      </c>
      <c r="J23" s="9"/>
      <c r="K23" s="17">
        <f ca="1">ROUND(SUM(INDIRECT(ADDRESS(ROW()+(-1), COLUMN()+(0), 1))), 2)</f>
        <v>0.07</v>
      </c>
    </row>
    <row r="24" spans="1:11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49</v>
      </c>
      <c r="B25" s="1"/>
      <c r="C25" s="10" t="s">
        <v>50</v>
      </c>
      <c r="D25" s="1" t="s">
        <v>51</v>
      </c>
      <c r="E25" s="1"/>
      <c r="F25" s="1"/>
      <c r="G25" s="1"/>
      <c r="H25" s="1"/>
      <c r="I25" s="11">
        <v>0.191</v>
      </c>
      <c r="J25" s="12">
        <v>22.53</v>
      </c>
      <c r="K25" s="12">
        <f ca="1">ROUND(INDIRECT(ADDRESS(ROW()+(0), COLUMN()+(-2), 1))*INDIRECT(ADDRESS(ROW()+(0), COLUMN()+(-1), 1)), 2)</f>
        <v>4.3</v>
      </c>
    </row>
    <row r="26" spans="1:11" ht="13.50" thickBot="1" customHeight="1">
      <c r="A26" s="1" t="s">
        <v>52</v>
      </c>
      <c r="B26" s="1"/>
      <c r="C26" s="10" t="s">
        <v>53</v>
      </c>
      <c r="D26" s="1" t="s">
        <v>54</v>
      </c>
      <c r="E26" s="1"/>
      <c r="F26" s="1"/>
      <c r="G26" s="1"/>
      <c r="H26" s="1"/>
      <c r="I26" s="11">
        <v>0.272</v>
      </c>
      <c r="J26" s="12">
        <v>21.19</v>
      </c>
      <c r="K26" s="12">
        <f ca="1">ROUND(INDIRECT(ADDRESS(ROW()+(0), COLUMN()+(-2), 1))*INDIRECT(ADDRESS(ROW()+(0), COLUMN()+(-1), 1)), 2)</f>
        <v>5.76</v>
      </c>
    </row>
    <row r="27" spans="1:11" ht="13.50" thickBot="1" customHeight="1">
      <c r="A27" s="1" t="s">
        <v>55</v>
      </c>
      <c r="B27" s="1"/>
      <c r="C27" s="10" t="s">
        <v>56</v>
      </c>
      <c r="D27" s="1" t="s">
        <v>57</v>
      </c>
      <c r="E27" s="1"/>
      <c r="F27" s="1"/>
      <c r="G27" s="1"/>
      <c r="H27" s="1"/>
      <c r="I27" s="11">
        <v>0.054</v>
      </c>
      <c r="J27" s="12">
        <v>23.16</v>
      </c>
      <c r="K27" s="12">
        <f ca="1">ROUND(INDIRECT(ADDRESS(ROW()+(0), COLUMN()+(-2), 1))*INDIRECT(ADDRESS(ROW()+(0), COLUMN()+(-1), 1)), 2)</f>
        <v>1.25</v>
      </c>
    </row>
    <row r="28" spans="1:11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"/>
      <c r="G28" s="1"/>
      <c r="H28" s="1"/>
      <c r="I28" s="11">
        <v>0.054</v>
      </c>
      <c r="J28" s="12">
        <v>21.78</v>
      </c>
      <c r="K28" s="12">
        <f ca="1">ROUND(INDIRECT(ADDRESS(ROW()+(0), COLUMN()+(-2), 1))*INDIRECT(ADDRESS(ROW()+(0), COLUMN()+(-1), 1)), 2)</f>
        <v>1.18</v>
      </c>
    </row>
    <row r="29" spans="1:11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"/>
      <c r="G29" s="1"/>
      <c r="H29" s="1"/>
      <c r="I29" s="11">
        <v>0.142</v>
      </c>
      <c r="J29" s="12">
        <v>22.53</v>
      </c>
      <c r="K29" s="12">
        <f ca="1">ROUND(INDIRECT(ADDRESS(ROW()+(0), COLUMN()+(-2), 1))*INDIRECT(ADDRESS(ROW()+(0), COLUMN()+(-1), 1)), 2)</f>
        <v>3.2</v>
      </c>
    </row>
    <row r="30" spans="1:11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"/>
      <c r="G30" s="1"/>
      <c r="H30" s="1"/>
      <c r="I30" s="13">
        <v>0.142</v>
      </c>
      <c r="J30" s="14">
        <v>21.78</v>
      </c>
      <c r="K30" s="14">
        <f ca="1">ROUND(INDIRECT(ADDRESS(ROW()+(0), COLUMN()+(-2), 1))*INDIRECT(ADDRESS(ROW()+(0), COLUMN()+(-1), 1)), 2)</f>
        <v>3.09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67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18.78</v>
      </c>
    </row>
    <row r="32" spans="1:11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69</v>
      </c>
      <c r="D33" s="19" t="s">
        <v>70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1)),INDIRECT(ADDRESS(ROW()+(-10), COLUMN()+(1), 1)),INDIRECT(ADDRESS(ROW()+(-13), COLUMN()+(1), 1))), 2)</f>
        <v>65.9</v>
      </c>
      <c r="K33" s="14">
        <f ca="1">ROUND(INDIRECT(ADDRESS(ROW()+(0), COLUMN()+(-2), 1))*INDIRECT(ADDRESS(ROW()+(0), COLUMN()+(-1), 1))/100, 2)</f>
        <v>1.32</v>
      </c>
    </row>
    <row r="34" spans="1:11" ht="13.50" thickBot="1" customHeight="1">
      <c r="A34" s="21" t="s">
        <v>71</v>
      </c>
      <c r="B34" s="21"/>
      <c r="C34" s="22"/>
      <c r="D34" s="23"/>
      <c r="E34" s="23"/>
      <c r="F34" s="23"/>
      <c r="G34" s="23"/>
      <c r="H34" s="23"/>
      <c r="I34" s="24" t="s">
        <v>72</v>
      </c>
      <c r="J34" s="25"/>
      <c r="K34" s="26">
        <f ca="1">ROUND(SUM(INDIRECT(ADDRESS(ROW()+(-1), COLUMN()+(0), 1)),INDIRECT(ADDRESS(ROW()+(-3), COLUMN()+(0), 1)),INDIRECT(ADDRESS(ROW()+(-11), COLUMN()+(0), 1)),INDIRECT(ADDRESS(ROW()+(-14), COLUMN()+(0), 1))), 2)</f>
        <v>67.22</v>
      </c>
    </row>
    <row r="37" spans="1:11" ht="13.50" thickBot="1" customHeight="1">
      <c r="A37" s="27" t="s">
        <v>73</v>
      </c>
      <c r="B37" s="27"/>
      <c r="C37" s="27"/>
      <c r="D37" s="27"/>
      <c r="E37" s="27" t="s">
        <v>74</v>
      </c>
      <c r="F37" s="27" t="s">
        <v>75</v>
      </c>
      <c r="G37" s="27" t="s">
        <v>76</v>
      </c>
    </row>
    <row r="38" spans="1:11" ht="13.50" thickBot="1" customHeight="1">
      <c r="A38" s="28" t="s">
        <v>77</v>
      </c>
      <c r="B38" s="28"/>
      <c r="C38" s="28"/>
      <c r="D38" s="28"/>
      <c r="E38" s="29">
        <v>1.06202e+006</v>
      </c>
      <c r="F38" s="29">
        <v>1.06202e+006</v>
      </c>
      <c r="G38" s="29" t="s">
        <v>78</v>
      </c>
    </row>
    <row r="39" spans="1:11" ht="13.50" thickBot="1" customHeight="1">
      <c r="A39" s="30" t="s">
        <v>79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80</v>
      </c>
      <c r="B40" s="28"/>
      <c r="C40" s="28"/>
      <c r="D40" s="28"/>
      <c r="E40" s="29">
        <v>1.07202e+006</v>
      </c>
      <c r="F40" s="29">
        <v>1.07202e+006</v>
      </c>
      <c r="G40" s="29" t="s">
        <v>81</v>
      </c>
    </row>
    <row r="41" spans="1:11" ht="24.00" thickBot="1" customHeight="1">
      <c r="A41" s="30" t="s">
        <v>82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83</v>
      </c>
      <c r="B42" s="28"/>
      <c r="C42" s="28"/>
      <c r="D42" s="28"/>
      <c r="E42" s="29">
        <v>1.03202e+006</v>
      </c>
      <c r="F42" s="29">
        <v>1.03202e+006</v>
      </c>
      <c r="G42" s="29" t="s">
        <v>84</v>
      </c>
    </row>
    <row r="43" spans="1:11" ht="13.50" thickBot="1" customHeight="1">
      <c r="A43" s="30" t="s">
        <v>85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86</v>
      </c>
      <c r="B44" s="28"/>
      <c r="C44" s="28"/>
      <c r="D44" s="28"/>
      <c r="E44" s="29">
        <v>1.07202e+006</v>
      </c>
      <c r="F44" s="29">
        <v>1.07202e+006</v>
      </c>
      <c r="G44" s="29" t="s">
        <v>87</v>
      </c>
    </row>
    <row r="45" spans="1:11" ht="24.00" thickBot="1" customHeight="1">
      <c r="A45" s="30" t="s">
        <v>88</v>
      </c>
      <c r="B45" s="30"/>
      <c r="C45" s="30"/>
      <c r="D45" s="30"/>
      <c r="E45" s="31"/>
      <c r="F45" s="31"/>
      <c r="G45" s="31"/>
    </row>
    <row r="48" spans="1:1" ht="33.75" thickBot="1" customHeight="1">
      <c r="A48" s="1" t="s">
        <v>89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90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84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I20:J20"/>
    <mergeCell ref="A21:B21"/>
    <mergeCell ref="D21:I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E40:E41"/>
    <mergeCell ref="F40:F41"/>
    <mergeCell ref="G40:G41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