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<sst xmlns="http://schemas.openxmlformats.org/spreadsheetml/2006/main" count="66" uniqueCount="66">
  <si>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</si>
  <si>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QTX130</t>
  </si>
  <si>
    <t xml:space="preserve">m²</t>
  </si>
  <si>
    <t xml:space="preserve">Sistema Integral "ONDULINE" de impermeabilización y aislamiento térmico por el exterior de cubierta inclinada.</t>
  </si>
  <si>
    <r>
      <rPr>
        <sz val="8.25"/>
        <color rgb="FF000000"/>
        <rFont val="Arial"/>
        <family val="2"/>
      </rPr>
      <t xml:space="preserve">Sistema Integral "ONDULINE" de impermeabilización y aislamiento térmico por el exterior de cubierta inclinada, sobre soporte discontinuo de madera, compuesto por: AISLAMIENTO TÉRMICO: panel sándwich machihembrado, Ondutherm H16+A40+FAN13 "ONDULINE", compuesto de: cara exterior de tablero de aglomerado hidrófugo de 16 mm de espesor, núcleo aislante de espuma de poliestireno extruido de 40 mm de espesor y cara interior de friso de abeto natural, de 13 mm de espesor, de 2500x600 mm, fijado al soporte mediante clavos, Espiral "ONDULINE"; IMPERMEABILIZACIÓN: placa bajo teja, asfáltica DRS, BT-200 "ONDULINE", fijada al soporte con clavos, Espiral "ONDULINE"; COBERTURA: tejas cerámicas curvas, acabado con engobe color rojo, 40,8x15x11,6 cm, fijadas con espuma de poliuretano, Ondufoam "ONDULINE" y ganchos "ONDULINE". Incluso pieza de remate de madera para el cierre y protección de los paneles en aleros y laterales, masilla de poliuretano, Onduflex 300 (300 cm³) "ONDULINE", para sellado de juntas entre paneles y lámina autoadhesiva autoprotegida Ondufilm "ONDULINE", para sellado de juntas entre paneles y entre paneles y encuentros.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</si>
  <si>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</si>
  <si>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</si>
  <si>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</si>
  <si>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</si>
  <si>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</si>
  <si>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</si>
  <si>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</si>
  <si>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mt13pso010caa</t>
  </si>
  <si>
    <t xml:space="preserve">m²</t>
  </si>
  <si>
    <t xml:space="preserve">Panel sándwich machihembrado, Ondutherm H16+A40+FAN13 "ONDULINE", compuesto de: cara exterior de tablero de aglomerado hidrófugo de 16 mm de espesor, núcleo aislante de espuma de poliestireno extruido de 40 mm de espesor y cara interior de friso de abeto natural, de 13 mm de espesor, de 2500x600 mm.</t>
  </si>
  <si>
    <t xml:space="preserve">mt13lpo034c</t>
  </si>
  <si>
    <t xml:space="preserve">Ud</t>
  </si>
  <si>
    <t xml:space="preserve">Clavo, Espiral "ONDULINE", con arandela.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</si>
  <si>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</si>
  <si>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</si>
  <si>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</si>
  <si>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</si>
  <si>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</si>
  <si>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 Ondufilm "ONDULINE", para sellado de juntas.</t>
  </si>
  <si>
    <t xml:space="preserve">mt13bto010te</t>
  </si>
  <si>
    <t xml:space="preserve">m²</t>
  </si>
  <si>
    <t xml:space="preserve">Placa bajo teja, asfáltica DRS (doble capa protectora de resina y solape de seguridad), BT-200 "ONDULINE", armada con fibras minerales y vegetales más resina, de 2000 mm de longitud, 1050 mm de anchura y 2,4 mm de espesor, según UNE-EN 534.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</si>
  <si>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</si>
  <si>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</si>
  <si>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</si>
  <si>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mt13bto040</t>
  </si>
  <si>
    <t xml:space="preserve">Ud</t>
  </si>
  <si>
    <t xml:space="preserve">Gancho "ONDULINE", para sujeción de tejas a placa bajo teja.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</si>
  <si>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</si>
  <si>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</si>
  <si>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</si>
  <si>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</si>
  <si>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</si>
  <si>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Pieza de remate de madera para el cierre y protección de los paneles en aleros y laterales.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</si>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</sst>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53.53</v>
      </c>
      <c r="I10" s="12">
        <f ca="1">ROUND(INDIRECT(ADDRESS(ROW()+(0), COLUMN()+(-3), 1))*INDIRECT(ADDRESS(ROW()+(0), COLUMN()+(-1), 1)), 2)</f>
        <v>56.21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</v>
      </c>
      <c r="G11" s="11"/>
      <c r="H11" s="12">
        <v>0.09</v>
      </c>
      <c r="I11" s="12">
        <f ca="1">ROUND(INDIRECT(ADDRESS(ROW()+(0), COLUMN()+(-3), 1))*INDIRECT(ADDRESS(ROW()+(0), COLUMN()+(-1), 1)), 2)</f>
        <v>0.81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0.25</v>
      </c>
      <c r="G12" s="11"/>
      <c r="H12" s="12">
        <v>6.73</v>
      </c>
      <c r="I12" s="12">
        <f ca="1">ROUND(INDIRECT(ADDRESS(ROW()+(0), COLUMN()+(-3), 1))*INDIRECT(ADDRESS(ROW()+(0), COLUMN()+(-1), 1)), 2)</f>
        <v>1.68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4.15</v>
      </c>
      <c r="I13" s="12">
        <f ca="1">ROUND(INDIRECT(ADDRESS(ROW()+(0), COLUMN()+(-3), 1))*INDIRECT(ADDRESS(ROW()+(0), COLUMN()+(-1), 1)), 2)</f>
        <v>4.15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1.25</v>
      </c>
      <c r="G14" s="11"/>
      <c r="H14" s="12">
        <v>8.15</v>
      </c>
      <c r="I14" s="12">
        <f ca="1">ROUND(INDIRECT(ADDRESS(ROW()+(0), COLUMN()+(-3), 1))*INDIRECT(ADDRESS(ROW()+(0), COLUMN()+(-1), 1)), 2)</f>
        <v>10.19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36.6</v>
      </c>
      <c r="G15" s="11"/>
      <c r="H15" s="12">
        <v>0.88</v>
      </c>
      <c r="I15" s="12">
        <f ca="1">ROUND(INDIRECT(ADDRESS(ROW()+(0), COLUMN()+(-3), 1))*INDIRECT(ADDRESS(ROW()+(0), COLUMN()+(-1), 1)), 2)</f>
        <v>32.21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8</v>
      </c>
      <c r="G16" s="11"/>
      <c r="H16" s="12">
        <v>0.27</v>
      </c>
      <c r="I16" s="12">
        <f ca="1">ROUND(INDIRECT(ADDRESS(ROW()+(0), COLUMN()+(-3), 1))*INDIRECT(ADDRESS(ROW()+(0), COLUMN()+(-1), 1)), 2)</f>
        <v>2.16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0.25</v>
      </c>
      <c r="G17" s="11"/>
      <c r="H17" s="12">
        <v>6.85</v>
      </c>
      <c r="I17" s="12">
        <f ca="1">ROUND(INDIRECT(ADDRESS(ROW()+(0), COLUMN()+(-3), 1))*INDIRECT(ADDRESS(ROW()+(0), COLUMN()+(-1), 1)), 2)</f>
        <v>1.71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0.45</v>
      </c>
      <c r="G18" s="13"/>
      <c r="H18" s="14">
        <v>9.01</v>
      </c>
      <c r="I18" s="14">
        <f ca="1">ROUND(INDIRECT(ADDRESS(ROW()+(0), COLUMN()+(-3), 1))*INDIRECT(ADDRESS(ROW()+(0), COLUMN()+(-1), 1)), 2)</f>
        <v>4.05</v>
      </c>
    </row>
    <row r="19" spans="1:9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113.17</v>
      </c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0.762</v>
      </c>
      <c r="G21" s="11"/>
      <c r="H21" s="12">
        <v>23.16</v>
      </c>
      <c r="I21" s="12">
        <f ca="1">ROUND(INDIRECT(ADDRESS(ROW()+(0), COLUMN()+(-3), 1))*INDIRECT(ADDRESS(ROW()+(0), COLUMN()+(-1), 1)), 2)</f>
        <v>17.65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0.762</v>
      </c>
      <c r="G22" s="13"/>
      <c r="H22" s="14">
        <v>21.78</v>
      </c>
      <c r="I22" s="14">
        <f ca="1">ROUND(INDIRECT(ADDRESS(ROW()+(0), COLUMN()+(-3), 1))*INDIRECT(ADDRESS(ROW()+(0), COLUMN()+(-1), 1)), 2)</f>
        <v>16.6</v>
      </c>
    </row>
    <row r="23" spans="1:9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34.25</v>
      </c>
    </row>
    <row r="24" spans="1:9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1)),INDIRECT(ADDRESS(ROW()+(-6), COLUMN()+(1), 1))), 2)</f>
        <v>147.42</v>
      </c>
      <c r="I25" s="14">
        <f ca="1">ROUND(INDIRECT(ADDRESS(ROW()+(0), COLUMN()+(-3), 1))*INDIRECT(ADDRESS(ROW()+(0), COLUMN()+(-1), 1))/100, 2)</f>
        <v>2.95</v>
      </c>
    </row>
    <row r="26" spans="1:9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150.37</v>
      </c>
    </row>
    <row r="29" spans="1:9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 t="s">
        <v>56</v>
      </c>
    </row>
    <row r="30" spans="1:9" ht="13.50" thickBot="1" customHeight="1">
      <c r="A30" s="28" t="s">
        <v>57</v>
      </c>
      <c r="B30" s="28"/>
      <c r="C30" s="28"/>
      <c r="D30" s="28"/>
      <c r="E30" s="29">
        <v>112011</v>
      </c>
      <c r="F30" s="29"/>
      <c r="G30" s="29">
        <v>112011</v>
      </c>
      <c r="H30" s="29"/>
      <c r="I30" s="29" t="s">
        <v>58</v>
      </c>
    </row>
    <row r="31" spans="1:9" ht="13.50" thickBot="1" customHeight="1">
      <c r="A31" s="30" t="s">
        <v>59</v>
      </c>
      <c r="B31" s="30"/>
      <c r="C31" s="30"/>
      <c r="D31" s="30"/>
      <c r="E31" s="31"/>
      <c r="F31" s="31"/>
      <c r="G31" s="31"/>
      <c r="H31" s="31"/>
      <c r="I31" s="31"/>
    </row>
    <row r="32" spans="1:9" ht="13.50" thickBot="1" customHeight="1">
      <c r="A32" s="28" t="s">
        <v>60</v>
      </c>
      <c r="B32" s="28"/>
      <c r="C32" s="28"/>
      <c r="D32" s="28"/>
      <c r="E32" s="29">
        <v>122006</v>
      </c>
      <c r="F32" s="29"/>
      <c r="G32" s="29">
        <v>122007</v>
      </c>
      <c r="H32" s="29"/>
      <c r="I32" s="29" t="s">
        <v>61</v>
      </c>
    </row>
    <row r="33" spans="1:9" ht="13.50" thickBot="1" customHeight="1">
      <c r="A33" s="30" t="s">
        <v>62</v>
      </c>
      <c r="B33" s="30"/>
      <c r="C33" s="30"/>
      <c r="D33" s="30"/>
      <c r="E33" s="31"/>
      <c r="F33" s="31"/>
      <c r="G33" s="31"/>
      <c r="H33" s="31"/>
      <c r="I33" s="31"/>
    </row>
    <row r="36" spans="1:1" ht="33.75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</row>
  </sheetData>
  <mergeCells count="7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E26"/>
    <mergeCell ref="F26:H26"/>
    <mergeCell ref="A29:D29"/>
    <mergeCell ref="E29:F29"/>
    <mergeCell ref="G29:H29"/>
    <mergeCell ref="A30:D30"/>
    <mergeCell ref="E30:F31"/>
    <mergeCell ref="G30:H31"/>
    <mergeCell ref="I30:I31"/>
    <mergeCell ref="A31:D31"/>
    <mergeCell ref="A32:D32"/>
    <mergeCell ref="E32:F33"/>
    <mergeCell ref="G32:H33"/>
    <mergeCell ref="I32:I33"/>
    <mergeCell ref="A33:D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