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<sst xmlns="http://schemas.openxmlformats.org/spreadsheetml/2006/main" count="39" uniqueCount="39">
  <si>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</si>
  <si>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QUC011</t>
  </si>
  <si>
    <t xml:space="preserve">m</t>
  </si>
  <si>
    <t xml:space="preserve">Punto singular para cubierta inclinada de fibrocemento sin amianto.</t>
  </si>
  <si>
    <r>
      <rPr>
        <sz val="8.25"/>
        <color rgb="FF000000"/>
        <rFont val="Arial"/>
        <family val="2"/>
      </rPr>
      <t xml:space="preserve">Borde lateral para cubierta inclinada con una pendiente mayor del 10%, con piezas de caballete liso con ángulo de 90°, de 300 mm de anchura de ala y 1200 mm de longitud, color gris, para cubierta de fibrocemento sin amianto, con accesorios de fijación, colocadas sobre las placas, con un solape mínimo de 10 cm. Incluso accesorios de fijación de las piezas a las placas.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</si>
  <si>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</si>
  <si>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</si>
  <si>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</si>
  <si>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</si>
  <si>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</si>
  <si>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</si>
  <si>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</si>
  <si>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mt13eur020h</t>
  </si>
  <si>
    <t xml:space="preserve">Ud</t>
  </si>
  <si>
    <t xml:space="preserve">Caballete liso con ángulo de 90°, de 300 mm de anchura de ala y 1200 mm de longitud, color gris, para cubierta de fibrocemento sin amianto, con accesorios de fijación. Según UNE-EN 494.</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</si>
  <si>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</si>
  <si>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</si>
  <si>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</si>
  <si>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</si>
  <si>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</si>
  <si>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</si>
  <si>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</si>
  <si>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</si>
  <si>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</si>
  <si>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</si>
  <si>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</si>
  <si>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</si>
  <si>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10,01€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</si>
  <si>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</si>
  <si>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</si>
  <si>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</si>
  <si>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</si>
  <si>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</si>
  <si>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</si>
  <si>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</si>
  <si>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onduladas o nervadas de cemento reforzado con fibras y sus piezas complementarias. Especificación de producto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</si>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</sst>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5.78" customWidth="1"/>
    <col min="5" max="5" width="72.59"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2">
        <v>0.909</v>
      </c>
      <c r="H10" s="12"/>
      <c r="I10" s="14">
        <v>21.1</v>
      </c>
      <c r="J10" s="14">
        <f ca="1">ROUND(INDIRECT(ADDRESS(ROW()+(0), COLUMN()+(-3), 1))*INDIRECT(ADDRESS(ROW()+(0), COLUMN()+(-1), 1)), 2)</f>
        <v>19.18</v>
      </c>
    </row>
    <row r="11" spans="1:10" ht="13.50" thickBot="1" customHeight="1">
      <c r="A11" s="15"/>
      <c r="B11" s="15"/>
      <c r="C11" s="15"/>
      <c r="D11" s="15"/>
      <c r="E11" s="15"/>
      <c r="F11" s="15"/>
      <c r="G11" s="9" t="s">
        <v>15</v>
      </c>
      <c r="H11" s="9"/>
      <c r="I11" s="9"/>
      <c r="J11" s="17">
        <f ca="1">ROUND(SUM(INDIRECT(ADDRESS(ROW()+(-1), COLUMN()+(0), 1))), 2)</f>
        <v>19.18</v>
      </c>
    </row>
    <row r="12" spans="1:10" ht="13.50" thickBot="1" customHeight="1">
      <c r="A12" s="15">
        <v>2</v>
      </c>
      <c r="B12" s="15"/>
      <c r="C12" s="15"/>
      <c r="D12" s="15"/>
      <c r="E12" s="18" t="s">
        <v>16</v>
      </c>
      <c r="F12" s="18"/>
      <c r="G12" s="18"/>
      <c r="H12" s="18"/>
      <c r="I12" s="15"/>
      <c r="J12" s="15"/>
    </row>
    <row r="13" spans="1:10" ht="13.50" thickBot="1" customHeight="1">
      <c r="A13" s="1" t="s">
        <v>17</v>
      </c>
      <c r="B13" s="1"/>
      <c r="C13" s="10" t="s">
        <v>18</v>
      </c>
      <c r="D13" s="10"/>
      <c r="E13" s="1" t="s">
        <v>19</v>
      </c>
      <c r="F13" s="1"/>
      <c r="G13" s="11">
        <v>0.24</v>
      </c>
      <c r="H13" s="11"/>
      <c r="I13" s="13">
        <v>23.16</v>
      </c>
      <c r="J13" s="13">
        <f ca="1">ROUND(INDIRECT(ADDRESS(ROW()+(0), COLUMN()+(-3), 1))*INDIRECT(ADDRESS(ROW()+(0), COLUMN()+(-1), 1)), 2)</f>
        <v>5.56</v>
      </c>
    </row>
    <row r="14" spans="1:10" ht="13.50" thickBot="1" customHeight="1">
      <c r="A14" s="1" t="s">
        <v>20</v>
      </c>
      <c r="B14" s="1"/>
      <c r="C14" s="10" t="s">
        <v>21</v>
      </c>
      <c r="D14" s="10"/>
      <c r="E14" s="1" t="s">
        <v>22</v>
      </c>
      <c r="F14" s="1"/>
      <c r="G14" s="12">
        <v>0.082</v>
      </c>
      <c r="H14" s="12"/>
      <c r="I14" s="14">
        <v>21.78</v>
      </c>
      <c r="J14" s="14">
        <f ca="1">ROUND(INDIRECT(ADDRESS(ROW()+(0), COLUMN()+(-3), 1))*INDIRECT(ADDRESS(ROW()+(0), COLUMN()+(-1), 1)), 2)</f>
        <v>1.79</v>
      </c>
    </row>
    <row r="15" spans="1:10" ht="13.50" thickBot="1" customHeight="1">
      <c r="A15" s="15"/>
      <c r="B15" s="15"/>
      <c r="C15" s="15"/>
      <c r="D15" s="15"/>
      <c r="E15" s="15"/>
      <c r="F15" s="15"/>
      <c r="G15" s="9" t="s">
        <v>23</v>
      </c>
      <c r="H15" s="9"/>
      <c r="I15" s="9"/>
      <c r="J15" s="17">
        <f ca="1">ROUND(SUM(INDIRECT(ADDRESS(ROW()+(-1), COLUMN()+(0), 1)),INDIRECT(ADDRESS(ROW()+(-2), COLUMN()+(0), 1))), 2)</f>
        <v>7.35</v>
      </c>
    </row>
    <row r="16" spans="1:10" ht="13.50" thickBot="1" customHeight="1">
      <c r="A16" s="15">
        <v>3</v>
      </c>
      <c r="B16" s="15"/>
      <c r="C16" s="15"/>
      <c r="D16" s="15"/>
      <c r="E16" s="18" t="s">
        <v>24</v>
      </c>
      <c r="F16" s="18"/>
      <c r="G16" s="18"/>
      <c r="H16" s="18"/>
      <c r="I16" s="15"/>
      <c r="J16" s="15"/>
    </row>
    <row r="17" spans="1:10" ht="13.50" thickBot="1" customHeight="1">
      <c r="A17" s="19"/>
      <c r="B17" s="19"/>
      <c r="C17" s="20" t="s">
        <v>25</v>
      </c>
      <c r="D17" s="20"/>
      <c r="E17" s="19" t="s">
        <v>26</v>
      </c>
      <c r="F17" s="19"/>
      <c r="G17" s="12">
        <v>2</v>
      </c>
      <c r="H17" s="12"/>
      <c r="I17" s="14">
        <f ca="1">ROUND(SUM(INDIRECT(ADDRESS(ROW()+(-2), COLUMN()+(1), 1)),INDIRECT(ADDRESS(ROW()+(-6), COLUMN()+(1), 1))), 2)</f>
        <v>26.53</v>
      </c>
      <c r="J17" s="14">
        <f ca="1">ROUND(INDIRECT(ADDRESS(ROW()+(0), COLUMN()+(-3), 1))*INDIRECT(ADDRESS(ROW()+(0), COLUMN()+(-1), 1))/100, 2)</f>
        <v>0.53</v>
      </c>
    </row>
    <row r="18" spans="1:10" ht="13.50" thickBot="1" customHeight="1">
      <c r="A18" s="21" t="s">
        <v>27</v>
      </c>
      <c r="B18" s="21"/>
      <c r="C18" s="22"/>
      <c r="D18" s="22"/>
      <c r="E18" s="23"/>
      <c r="F18" s="23"/>
      <c r="G18" s="24" t="s">
        <v>28</v>
      </c>
      <c r="H18" s="24"/>
      <c r="I18" s="25"/>
      <c r="J18" s="26">
        <f ca="1">ROUND(SUM(INDIRECT(ADDRESS(ROW()+(-1), COLUMN()+(0), 1)),INDIRECT(ADDRESS(ROW()+(-3), COLUMN()+(0), 1)),INDIRECT(ADDRESS(ROW()+(-7), COLUMN()+(0), 1))), 2)</f>
        <v>27.06</v>
      </c>
    </row>
    <row r="21" spans="1:10" ht="13.50" thickBot="1" customHeight="1">
      <c r="A21" s="27" t="s">
        <v>29</v>
      </c>
      <c r="B21" s="27"/>
      <c r="C21" s="27"/>
      <c r="D21" s="27"/>
      <c r="E21" s="27"/>
      <c r="F21" s="27" t="s">
        <v>30</v>
      </c>
      <c r="G21" s="27"/>
      <c r="H21" s="27" t="s">
        <v>31</v>
      </c>
      <c r="I21" s="27"/>
      <c r="J21" s="27" t="s">
        <v>32</v>
      </c>
    </row>
    <row r="22" spans="1:10" ht="13.50" thickBot="1" customHeight="1">
      <c r="A22" s="28" t="s">
        <v>33</v>
      </c>
      <c r="B22" s="28"/>
      <c r="C22" s="28"/>
      <c r="D22" s="28"/>
      <c r="E22" s="28"/>
      <c r="F22" s="29">
        <v>842016</v>
      </c>
      <c r="G22" s="29"/>
      <c r="H22" s="29">
        <v>842017</v>
      </c>
      <c r="I22" s="29"/>
      <c r="J22" s="29" t="s">
        <v>34</v>
      </c>
    </row>
    <row r="23" spans="1:10" ht="24.00" thickBot="1" customHeight="1">
      <c r="A23" s="30" t="s">
        <v>35</v>
      </c>
      <c r="B23" s="30"/>
      <c r="C23" s="30"/>
      <c r="D23" s="30"/>
      <c r="E23" s="30"/>
      <c r="F23" s="31"/>
      <c r="G23" s="31"/>
      <c r="H23" s="31"/>
      <c r="I23" s="31"/>
      <c r="J23" s="31"/>
    </row>
    <row r="26" spans="1:1" ht="33.75" thickBot="1" customHeight="1">
      <c r="A26" s="1" t="s">
        <v>36</v>
      </c>
      <c r="B26" s="1"/>
      <c r="C26" s="1"/>
      <c r="D26" s="1"/>
      <c r="E26" s="1"/>
      <c r="F26" s="1"/>
      <c r="G26" s="1"/>
      <c r="H26" s="1"/>
      <c r="I26" s="1"/>
      <c r="J26" s="1"/>
    </row>
    <row r="27" spans="1:1" ht="33.75" thickBot="1" customHeight="1">
      <c r="A27" s="1" t="s">
        <v>37</v>
      </c>
      <c r="B27" s="1"/>
      <c r="C27" s="1"/>
      <c r="D27" s="1"/>
      <c r="E27" s="1"/>
      <c r="F27" s="1"/>
      <c r="G27" s="1"/>
      <c r="H27" s="1"/>
      <c r="I27" s="1"/>
      <c r="J27" s="1"/>
    </row>
    <row r="28" spans="1:1" ht="33.75" thickBot="1" customHeight="1">
      <c r="A28" s="1" t="s">
        <v>38</v>
      </c>
      <c r="B28" s="1"/>
      <c r="C28" s="1"/>
      <c r="D28" s="1"/>
      <c r="E28" s="1"/>
      <c r="F28" s="1"/>
      <c r="G28" s="1"/>
      <c r="H28" s="1"/>
      <c r="I28" s="1"/>
      <c r="J28" s="1"/>
    </row>
  </sheetData>
  <mergeCells count="5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I11"/>
    <mergeCell ref="A12:B12"/>
    <mergeCell ref="C12:D12"/>
    <mergeCell ref="E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F18"/>
    <mergeCell ref="G18:I18"/>
    <mergeCell ref="A21:E21"/>
    <mergeCell ref="F21:G21"/>
    <mergeCell ref="H21:I21"/>
    <mergeCell ref="A22:E22"/>
    <mergeCell ref="F22:G23"/>
    <mergeCell ref="H22:I23"/>
    <mergeCell ref="J22:J23"/>
    <mergeCell ref="A23:E23"/>
    <mergeCell ref="A26:J26"/>
    <mergeCell ref="A27:J27"/>
    <mergeCell ref="A28:J28"/>
  </mergeCells>
  <pageMargins left="0.147638" right="0.147638" top="0.206693" bottom="0.206693" header="0.0" footer="0.0"/>
  <pageSetup paperSize="9" orientation="portrait"/>
  <rowBreaks count="0" manualBreakCount="0">
    </rowBreaks>
</worksheet>
</file>