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<sst xmlns="http://schemas.openxmlformats.org/spreadsheetml/2006/main" count="35" uniqueCount="35">
  <si>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</si>
  <si>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QUP010</t>
  </si>
  <si>
    <t xml:space="preserve">m²</t>
  </si>
  <si>
    <t xml:space="preserve">Cobertura de placas de policarbonato.</t>
  </si>
  <si>
    <r>
      <rPr>
        <sz val="8.25"/>
        <color rgb="FF000000"/>
        <rFont val="Arial"/>
        <family val="2"/>
      </rPr>
      <t xml:space="preserve">Cobertura de placas translúcidas trapezoidales de policarbonato, color marfil RAL 1015, de 10 mm de espesor, colocadas con un solape de la placa superior de 200 mm y un solape lateral de un trapecio y fijadas mecánicamente sobre entramado ligero metálico o de madera, en cubierta inclinada, con una pendiente mayor del 10%. Incluso accesorios de fijación de las placas y silicona neutra oxímica, para el sellado de solapes.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</si>
  <si>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</si>
  <si>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</si>
  <si>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</si>
  <si>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</si>
  <si>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</si>
  <si>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</si>
  <si>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</si>
  <si>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mt13lpo130i</t>
  </si>
  <si>
    <t xml:space="preserve">m²</t>
  </si>
  <si>
    <t xml:space="preserve">Placa translúcida trapezoidal de policarbonato, color marfil RAL 1015, de 10 mm de espesor.</t>
  </si>
  <si>
    <t xml:space="preserve">mt13lpo140c</t>
  </si>
  <si>
    <t xml:space="preserve">Ud</t>
  </si>
  <si>
    <t xml:space="preserve">Kit de accesorios de fijación, para placas de poliéster, en cubiertas inclinadas, formado por piezas de polipropileno para apoyo de placa trapezoidal, con el mismo perfil de la greca, piezas de acero inoxidable con arandela de EPDM para colocar sobre la parte superior de la placa y asegurar la estanqueidad de la fijación y tornillos autorroscantes.</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</si>
  <si>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</si>
  <si>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</si>
  <si>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</si>
  <si>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</si>
  <si>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</si>
  <si>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</si>
  <si>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</si>
  <si>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</si>
  <si>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</si>
  <si>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</si>
  <si>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</si>
  <si>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</si>
  <si>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</si>
  <si>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</si>
  <si>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</si>
  <si>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6,46€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</si>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</sst>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1.07</v>
      </c>
      <c r="F10" s="12">
        <v>15.99</v>
      </c>
      <c r="G10" s="12">
        <f ca="1">ROUND(INDIRECT(ADDRESS(ROW()+(0), COLUMN()+(-2), 1))*INDIRECT(ADDRESS(ROW()+(0), COLUMN()+(-1), 1)), 2)</f>
        <v>17.11</v>
      </c>
    </row>
    <row r="11" spans="1:7" ht="45.00" thickBot="1" customHeight="1">
      <c r="A11" s="1" t="s">
        <v>15</v>
      </c>
      <c r="B11" s="1"/>
      <c r="C11" s="10" t="s">
        <v>16</v>
      </c>
      <c r="D11" s="1" t="s">
        <v>17</v>
      </c>
      <c r="E11" s="11">
        <v>0.2</v>
      </c>
      <c r="F11" s="12">
        <v>45.13</v>
      </c>
      <c r="G11" s="12">
        <f ca="1">ROUND(INDIRECT(ADDRESS(ROW()+(0), COLUMN()+(-2), 1))*INDIRECT(ADDRESS(ROW()+(0), COLUMN()+(-1), 1)), 2)</f>
        <v>9.03</v>
      </c>
    </row>
    <row r="12" spans="1:7" ht="45.00" thickBot="1" customHeight="1">
      <c r="A12" s="1" t="s">
        <v>18</v>
      </c>
      <c r="B12" s="1"/>
      <c r="C12" s="10" t="s">
        <v>19</v>
      </c>
      <c r="D12" s="1" t="s">
        <v>20</v>
      </c>
      <c r="E12" s="13">
        <v>0.2</v>
      </c>
      <c r="F12" s="14">
        <v>4.73</v>
      </c>
      <c r="G12" s="14">
        <f ca="1">ROUND(INDIRECT(ADDRESS(ROW()+(0), COLUMN()+(-2), 1))*INDIRECT(ADDRESS(ROW()+(0), COLUMN()+(-1), 1)), 2)</f>
        <v>0.95</v>
      </c>
    </row>
    <row r="13" spans="1:7" ht="13.50" thickBot="1" customHeight="1">
      <c r="A13" s="15"/>
      <c r="B13" s="15"/>
      <c r="C13" s="15"/>
      <c r="D13" s="15"/>
      <c r="E13" s="9" t="s">
        <v>21</v>
      </c>
      <c r="F13" s="9"/>
      <c r="G13" s="17">
        <f ca="1">ROUND(SUM(INDIRECT(ADDRESS(ROW()+(-1), COLUMN()+(0), 1)),INDIRECT(ADDRESS(ROW()+(-2), COLUMN()+(0), 1)),INDIRECT(ADDRESS(ROW()+(-3), COLUMN()+(0), 1))), 2)</f>
        <v>27.09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0.098</v>
      </c>
      <c r="F15" s="12">
        <v>23.16</v>
      </c>
      <c r="G15" s="12">
        <f ca="1">ROUND(INDIRECT(ADDRESS(ROW()+(0), COLUMN()+(-2), 1))*INDIRECT(ADDRESS(ROW()+(0), COLUMN()+(-1), 1)), 2)</f>
        <v>2.27</v>
      </c>
    </row>
    <row r="16" spans="1:7" ht="13.50" thickBot="1" customHeight="1">
      <c r="A16" s="1" t="s">
        <v>26</v>
      </c>
      <c r="B16" s="1"/>
      <c r="C16" s="10" t="s">
        <v>27</v>
      </c>
      <c r="D16" s="1" t="s">
        <v>28</v>
      </c>
      <c r="E16" s="13">
        <v>0.098</v>
      </c>
      <c r="F16" s="14">
        <v>21.78</v>
      </c>
      <c r="G16" s="14">
        <f ca="1">ROUND(INDIRECT(ADDRESS(ROW()+(0), COLUMN()+(-2), 1))*INDIRECT(ADDRESS(ROW()+(0), COLUMN()+(-1), 1)), 2)</f>
        <v>2.13</v>
      </c>
    </row>
    <row r="17" spans="1:7" ht="13.50" thickBot="1" customHeight="1">
      <c r="A17" s="15"/>
      <c r="B17" s="15"/>
      <c r="C17" s="15"/>
      <c r="D17" s="15"/>
      <c r="E17" s="9" t="s">
        <v>29</v>
      </c>
      <c r="F17" s="9"/>
      <c r="G17" s="17">
        <f ca="1">ROUND(SUM(INDIRECT(ADDRESS(ROW()+(-1), COLUMN()+(0), 1)),INDIRECT(ADDRESS(ROW()+(-2), COLUMN()+(0), 1))), 2)</f>
        <v>4.4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31.49</v>
      </c>
      <c r="G19" s="14">
        <f ca="1">ROUND(INDIRECT(ADDRESS(ROW()+(0), COLUMN()+(-2), 1))*INDIRECT(ADDRESS(ROW()+(0), COLUMN()+(-1), 1))/100, 2)</f>
        <v>0.63</v>
      </c>
    </row>
    <row r="20" spans="1:7" ht="13.50" thickBot="1" customHeight="1">
      <c r="A20" s="21" t="s">
        <v>33</v>
      </c>
      <c r="B20" s="21"/>
      <c r="C20" s="22"/>
      <c r="D20" s="23"/>
      <c r="E20" s="24" t="s">
        <v>34</v>
      </c>
      <c r="F20" s="25"/>
      <c r="G20" s="26">
        <f ca="1">ROUND(SUM(INDIRECT(ADDRESS(ROW()+(-1), COLUMN()+(0), 1)),INDIRECT(ADDRESS(ROW()+(-3), COLUMN()+(0), 1)),INDIRECT(ADDRESS(ROW()+(-7), COLUMN()+(0), 1))), 2)</f>
        <v>32.12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