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<sst xmlns="http://schemas.openxmlformats.org/spreadsheetml/2006/main" count="47" uniqueCount="47">
  <si>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</si>
  <si>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QVP011</t>
  </si>
  <si>
    <t xml:space="preserve">Ud</t>
  </si>
  <si>
    <t xml:space="preserve">Encuentro de la cubierta "ZINCO" con sumidero con caja de registro. Impermeabilización con láminas de PVC.</t>
  </si>
  <si>
    <r>
      <rPr>
        <sz val="8.25"/>
        <color rgb="FF000000"/>
        <rFont val="Arial"/>
        <family val="2"/>
      </rPr>
      <t xml:space="preserve">Encuentro de cubierta plana transitable, no ventilada, ajardinada intensiva, tipo invertida, sistema Garaje Subterráneo "ZINCO", con sumidero de salida vertical con caja de registro, formado por: sumidero de PVC, de salida vertical, de 90 mm de diámetro fijado con soldadura termoplástica a la lámina impermeabilizante de PVC previamente colocada y protegido por caja de registro, modelo KS 10 "ZINCO", de aluminio recubierto con plástico, color gris oscuro, de 300x300 mm y 100 mm de altura, con base para su apoyo con las alas extendidas de 300x530 mm, tapa de acero galvanizado y plastificado y ranuras en los laterales para permitir el paso del agua procedente de la cubierta apoyada sobre la capa drenante de la cubierta y elemento de elevación de cajas de registro, modelo KSA 20 "ZINCO", de aluminio recubierto con plástico, de 200 mm de altura colocado sobre la caja de registro. Incluso cantos rodados para el relleno del espacio situado sobre las alas de la caja de registro.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</si>
  <si>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</si>
  <si>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</si>
  <si>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</si>
  <si>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</si>
  <si>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</si>
  <si>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</si>
  <si>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</si>
  <si>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mt15dan100ab</t>
  </si>
  <si>
    <t xml:space="preserve">Ud</t>
  </si>
  <si>
    <t xml:space="preserve">Sumidero de PVC, de salida vertical, de 90 mm de diámetro.</t>
  </si>
  <si>
    <t xml:space="preserve">mt14lbz110a</t>
  </si>
  <si>
    <t xml:space="preserve">Ud</t>
  </si>
  <si>
    <t xml:space="preserve">Caja de registro, modelo KS 10 "ZINCO", de aluminio recubierto con plástico, color gris oscuro, de 300x300 mm y 100 mm de altura, con base para su apoyo con las alas extendidas de 300x530 mm, tapa de acero galvanizado y plastificado y ranuras en los laterales para permitir el paso del agua procedente de la cubierta; para el registro de elemento de evacuación vertical con una sección máxima de 240x240 mm.</t>
  </si>
  <si>
    <t xml:space="preserve">mt14lbz120d</t>
  </si>
  <si>
    <t xml:space="preserve">Ud</t>
  </si>
  <si>
    <t xml:space="preserve">Elemento de elevación de cajas de registro, modelo KSA 20 "ZINCO", de aluminio recubierto con plástico, de 200 mm de altura.</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</si>
  <si>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</si>
  <si>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</si>
  <si>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</si>
  <si>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</si>
  <si>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</si>
  <si>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</si>
  <si>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</si>
  <si>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</si>
  <si>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</si>
  <si>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</si>
  <si>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</si>
  <si>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</si>
  <si>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</si>
  <si>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</si>
  <si>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</si>
  <si>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</si>
  <si>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</si>
  <si>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</si>
  <si>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</si>
  <si>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</si>
  <si>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</si>
  <si>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</si>
  <si>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</si>
  <si>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</si>
  <si>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90,79€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</si>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</sst>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6.6</v>
      </c>
      <c r="H10" s="12">
        <f ca="1">ROUND(INDIRECT(ADDRESS(ROW()+(0), COLUMN()+(-2), 1))*INDIRECT(ADDRESS(ROW()+(0), COLUMN()+(-1), 1)), 2)</f>
        <v>6.6</v>
      </c>
    </row>
    <row r="11" spans="1:8" ht="55.50" thickBot="1" customHeight="1">
      <c r="A11" s="1" t="s">
        <v>15</v>
      </c>
      <c r="B11" s="1"/>
      <c r="C11" s="10" t="s">
        <v>16</v>
      </c>
      <c r="D11" s="10"/>
      <c r="E11" s="1" t="s">
        <v>17</v>
      </c>
      <c r="F11" s="11">
        <v>1</v>
      </c>
      <c r="G11" s="12">
        <v>100.23</v>
      </c>
      <c r="H11" s="12">
        <f ca="1">ROUND(INDIRECT(ADDRESS(ROW()+(0), COLUMN()+(-2), 1))*INDIRECT(ADDRESS(ROW()+(0), COLUMN()+(-1), 1)), 2)</f>
        <v>100.23</v>
      </c>
    </row>
    <row r="12" spans="1:8" ht="24.00" thickBot="1" customHeight="1">
      <c r="A12" s="1" t="s">
        <v>18</v>
      </c>
      <c r="B12" s="1"/>
      <c r="C12" s="10" t="s">
        <v>19</v>
      </c>
      <c r="D12" s="10"/>
      <c r="E12" s="1" t="s">
        <v>20</v>
      </c>
      <c r="F12" s="11">
        <v>1</v>
      </c>
      <c r="G12" s="12">
        <v>76.47</v>
      </c>
      <c r="H12" s="12">
        <f ca="1">ROUND(INDIRECT(ADDRESS(ROW()+(0), COLUMN()+(-2), 1))*INDIRECT(ADDRESS(ROW()+(0), COLUMN()+(-1), 1)), 2)</f>
        <v>76.47</v>
      </c>
    </row>
    <row r="13" spans="1:8" ht="13.50" thickBot="1" customHeight="1">
      <c r="A13" s="1" t="s">
        <v>21</v>
      </c>
      <c r="B13" s="1"/>
      <c r="C13" s="10" t="s">
        <v>22</v>
      </c>
      <c r="D13" s="10"/>
      <c r="E13" s="1" t="s">
        <v>23</v>
      </c>
      <c r="F13" s="13">
        <v>0.54</v>
      </c>
      <c r="G13" s="14">
        <v>21.65</v>
      </c>
      <c r="H13" s="14">
        <f ca="1">ROUND(INDIRECT(ADDRESS(ROW()+(0), COLUMN()+(-2), 1))*INDIRECT(ADDRESS(ROW()+(0), COLUMN()+(-1), 1)), 2)</f>
        <v>11.69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194.99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0.216</v>
      </c>
      <c r="G16" s="12">
        <v>22.53</v>
      </c>
      <c r="H16" s="12">
        <f ca="1">ROUND(INDIRECT(ADDRESS(ROW()+(0), COLUMN()+(-2), 1))*INDIRECT(ADDRESS(ROW()+(0), COLUMN()+(-1), 1)), 2)</f>
        <v>4.87</v>
      </c>
    </row>
    <row r="17" spans="1:8" ht="13.50" thickBot="1" customHeight="1">
      <c r="A17" s="1" t="s">
        <v>29</v>
      </c>
      <c r="B17" s="1"/>
      <c r="C17" s="10" t="s">
        <v>30</v>
      </c>
      <c r="D17" s="10"/>
      <c r="E17" s="1" t="s">
        <v>31</v>
      </c>
      <c r="F17" s="11">
        <v>0.216</v>
      </c>
      <c r="G17" s="12">
        <v>21.19</v>
      </c>
      <c r="H17" s="12">
        <f ca="1">ROUND(INDIRECT(ADDRESS(ROW()+(0), COLUMN()+(-2), 1))*INDIRECT(ADDRESS(ROW()+(0), COLUMN()+(-1), 1)), 2)</f>
        <v>4.58</v>
      </c>
    </row>
    <row r="18" spans="1:8" ht="13.50" thickBot="1" customHeight="1">
      <c r="A18" s="1" t="s">
        <v>32</v>
      </c>
      <c r="B18" s="1"/>
      <c r="C18" s="10" t="s">
        <v>33</v>
      </c>
      <c r="D18" s="10"/>
      <c r="E18" s="1" t="s">
        <v>34</v>
      </c>
      <c r="F18" s="11">
        <v>0.109</v>
      </c>
      <c r="G18" s="12">
        <v>22.53</v>
      </c>
      <c r="H18" s="12">
        <f ca="1">ROUND(INDIRECT(ADDRESS(ROW()+(0), COLUMN()+(-2), 1))*INDIRECT(ADDRESS(ROW()+(0), COLUMN()+(-1), 1)), 2)</f>
        <v>2.46</v>
      </c>
    </row>
    <row r="19" spans="1:8" ht="13.50" thickBot="1" customHeight="1">
      <c r="A19" s="1" t="s">
        <v>35</v>
      </c>
      <c r="B19" s="1"/>
      <c r="C19" s="10" t="s">
        <v>36</v>
      </c>
      <c r="D19" s="10"/>
      <c r="E19" s="1" t="s">
        <v>37</v>
      </c>
      <c r="F19" s="11">
        <v>0.109</v>
      </c>
      <c r="G19" s="12">
        <v>21.78</v>
      </c>
      <c r="H19" s="12">
        <f ca="1">ROUND(INDIRECT(ADDRESS(ROW()+(0), COLUMN()+(-2), 1))*INDIRECT(ADDRESS(ROW()+(0), COLUMN()+(-1), 1)), 2)</f>
        <v>2.37</v>
      </c>
    </row>
    <row r="20" spans="1:8" ht="13.50" thickBot="1" customHeight="1">
      <c r="A20" s="1" t="s">
        <v>38</v>
      </c>
      <c r="B20" s="1"/>
      <c r="C20" s="10" t="s">
        <v>39</v>
      </c>
      <c r="D20" s="10"/>
      <c r="E20" s="1" t="s">
        <v>40</v>
      </c>
      <c r="F20" s="13">
        <v>0.338</v>
      </c>
      <c r="G20" s="14">
        <v>23.16</v>
      </c>
      <c r="H20" s="14">
        <f ca="1">ROUND(INDIRECT(ADDRESS(ROW()+(0), COLUMN()+(-2), 1))*INDIRECT(ADDRESS(ROW()+(0), COLUMN()+(-1), 1)), 2)</f>
        <v>7.83</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22.11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1)),INDIRECT(ADDRESS(ROW()+(-9), COLUMN()+(1), 1))), 2)</f>
        <v>217.1</v>
      </c>
      <c r="H23" s="14">
        <f ca="1">ROUND(INDIRECT(ADDRESS(ROW()+(0), COLUMN()+(-2), 1))*INDIRECT(ADDRESS(ROW()+(0), COLUMN()+(-1), 1))/100, 2)</f>
        <v>4.34</v>
      </c>
    </row>
    <row r="24" spans="1:8" ht="13.50" thickBot="1" customHeight="1">
      <c r="A24" s="21" t="s">
        <v>45</v>
      </c>
      <c r="B24" s="21"/>
      <c r="C24" s="22"/>
      <c r="D24" s="22"/>
      <c r="E24" s="23"/>
      <c r="F24" s="24" t="s">
        <v>46</v>
      </c>
      <c r="G24" s="25"/>
      <c r="H24" s="26">
        <f ca="1">ROUND(SUM(INDIRECT(ADDRESS(ROW()+(-1), COLUMN()+(0), 1)),INDIRECT(ADDRESS(ROW()+(-3), COLUMN()+(0), 1)),INDIRECT(ADDRESS(ROW()+(-10), COLUMN()+(0), 1))), 2)</f>
        <v>221.44</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