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<sst xmlns="http://schemas.openxmlformats.org/spreadsheetml/2006/main" count="47" uniqueCount="47">
  <si>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</si>
  <si>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QVP011</t>
  </si>
  <si>
    <t xml:space="preserve">Ud</t>
  </si>
  <si>
    <t xml:space="preserve">Encuentro de la cubierta "ZINCO" con sumidero con caja de registro. Impermeabilización con láminas de PVC.</t>
  </si>
  <si>
    <r>
      <rPr>
        <sz val="8.25"/>
        <color rgb="FF000000"/>
        <rFont val="Arial"/>
        <family val="2"/>
      </rPr>
      <t xml:space="preserve">Encuentro de cubierta plana transitable, no ventilada, ajardinada intensiva, tipo invertida, sistema Jardín "ZINCO", con sumidero de salida vertical con caja de registro, formado por: sumidero de PVC, de salida vertical, de 100 mm de diámetro fijado con soldadura termoplástica a la lámina impermeabilizante de PVC previamente colocada y protegido por 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apoyada sobre la capa drenante de la cubierta y elemento de elevación de cajas de registro, modelo KSA 20 "ZINCO", de aluminio recubierto con plástico, de 200 mm de altura colocado sobre la caja de registro. Incluso cantos rodados para el relleno del espacio situado sobre las alas de la caja de registro.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</si>
  <si>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</si>
  <si>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</si>
  <si>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</si>
  <si>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</si>
  <si>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</si>
  <si>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</si>
  <si>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</si>
  <si>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mt15dan100ac</t>
  </si>
  <si>
    <t xml:space="preserve">Ud</t>
  </si>
  <si>
    <t xml:space="preserve">Sumidero de PVC, de salida vertical, de 100 mm de diámetro.</t>
  </si>
  <si>
    <t xml:space="preserve">mt14lbz110a</t>
  </si>
  <si>
    <t xml:space="preserve">Ud</t>
  </si>
  <si>
    <t xml:space="preserve">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para el registro de elemento de evacuación vertical con una sección máxima de 240x240 mm.</t>
  </si>
  <si>
    <t xml:space="preserve">mt14lbz120d</t>
  </si>
  <si>
    <t xml:space="preserve">Ud</t>
  </si>
  <si>
    <t xml:space="preserve">Elemento de elevación de cajas de registro, modelo KSA 20 "ZINCO", de aluminio recubierto con plástico, de 200 mm de altura.</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</si>
  <si>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</si>
  <si>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</si>
  <si>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</si>
  <si>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</si>
  <si>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</si>
  <si>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</si>
  <si>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</si>
  <si>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</si>
  <si>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</si>
  <si>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</si>
  <si>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</si>
  <si>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</si>
  <si>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</si>
  <si>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</si>
  <si>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</si>
  <si>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</si>
  <si>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</si>
  <si>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</si>
  <si>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</si>
  <si>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</si>
  <si>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</si>
  <si>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</si>
  <si>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</si>
  <si>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</si>
  <si>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90,92€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</si>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</sst>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6.66</v>
      </c>
      <c r="H10" s="12">
        <f ca="1">ROUND(INDIRECT(ADDRESS(ROW()+(0), COLUMN()+(-2), 1))*INDIRECT(ADDRESS(ROW()+(0), COLUMN()+(-1), 1)), 2)</f>
        <v>6.66</v>
      </c>
    </row>
    <row r="11" spans="1:8" ht="55.50" thickBot="1" customHeight="1">
      <c r="A11" s="1" t="s">
        <v>15</v>
      </c>
      <c r="B11" s="1"/>
      <c r="C11" s="10" t="s">
        <v>16</v>
      </c>
      <c r="D11" s="10"/>
      <c r="E11" s="1" t="s">
        <v>17</v>
      </c>
      <c r="F11" s="11">
        <v>1</v>
      </c>
      <c r="G11" s="12">
        <v>100.23</v>
      </c>
      <c r="H11" s="12">
        <f ca="1">ROUND(INDIRECT(ADDRESS(ROW()+(0), COLUMN()+(-2), 1))*INDIRECT(ADDRESS(ROW()+(0), COLUMN()+(-1), 1)), 2)</f>
        <v>100.23</v>
      </c>
    </row>
    <row r="12" spans="1:8" ht="24.00" thickBot="1" customHeight="1">
      <c r="A12" s="1" t="s">
        <v>18</v>
      </c>
      <c r="B12" s="1"/>
      <c r="C12" s="10" t="s">
        <v>19</v>
      </c>
      <c r="D12" s="10"/>
      <c r="E12" s="1" t="s">
        <v>20</v>
      </c>
      <c r="F12" s="11">
        <v>1</v>
      </c>
      <c r="G12" s="12">
        <v>76.47</v>
      </c>
      <c r="H12" s="12">
        <f ca="1">ROUND(INDIRECT(ADDRESS(ROW()+(0), COLUMN()+(-2), 1))*INDIRECT(ADDRESS(ROW()+(0), COLUMN()+(-1), 1)), 2)</f>
        <v>76.47</v>
      </c>
    </row>
    <row r="13" spans="1:8" ht="13.50" thickBot="1" customHeight="1">
      <c r="A13" s="1" t="s">
        <v>21</v>
      </c>
      <c r="B13" s="1"/>
      <c r="C13" s="10" t="s">
        <v>22</v>
      </c>
      <c r="D13" s="10"/>
      <c r="E13" s="1" t="s">
        <v>23</v>
      </c>
      <c r="F13" s="13">
        <v>0.54</v>
      </c>
      <c r="G13" s="14">
        <v>21.65</v>
      </c>
      <c r="H13" s="14">
        <f ca="1">ROUND(INDIRECT(ADDRESS(ROW()+(0), COLUMN()+(-2), 1))*INDIRECT(ADDRESS(ROW()+(0), COLUMN()+(-1), 1)), 2)</f>
        <v>11.69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195.05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0.216</v>
      </c>
      <c r="G16" s="12">
        <v>22.53</v>
      </c>
      <c r="H16" s="12">
        <f ca="1">ROUND(INDIRECT(ADDRESS(ROW()+(0), COLUMN()+(-2), 1))*INDIRECT(ADDRESS(ROW()+(0), COLUMN()+(-1), 1)), 2)</f>
        <v>4.87</v>
      </c>
    </row>
    <row r="17" spans="1:8" ht="13.50" thickBot="1" customHeight="1">
      <c r="A17" s="1" t="s">
        <v>29</v>
      </c>
      <c r="B17" s="1"/>
      <c r="C17" s="10" t="s">
        <v>30</v>
      </c>
      <c r="D17" s="10"/>
      <c r="E17" s="1" t="s">
        <v>31</v>
      </c>
      <c r="F17" s="11">
        <v>0.216</v>
      </c>
      <c r="G17" s="12">
        <v>21.19</v>
      </c>
      <c r="H17" s="12">
        <f ca="1">ROUND(INDIRECT(ADDRESS(ROW()+(0), COLUMN()+(-2), 1))*INDIRECT(ADDRESS(ROW()+(0), COLUMN()+(-1), 1)), 2)</f>
        <v>4.58</v>
      </c>
    </row>
    <row r="18" spans="1:8" ht="13.50" thickBot="1" customHeight="1">
      <c r="A18" s="1" t="s">
        <v>32</v>
      </c>
      <c r="B18" s="1"/>
      <c r="C18" s="10" t="s">
        <v>33</v>
      </c>
      <c r="D18" s="10"/>
      <c r="E18" s="1" t="s">
        <v>34</v>
      </c>
      <c r="F18" s="11">
        <v>0.109</v>
      </c>
      <c r="G18" s="12">
        <v>22.53</v>
      </c>
      <c r="H18" s="12">
        <f ca="1">ROUND(INDIRECT(ADDRESS(ROW()+(0), COLUMN()+(-2), 1))*INDIRECT(ADDRESS(ROW()+(0), COLUMN()+(-1), 1)), 2)</f>
        <v>2.46</v>
      </c>
    </row>
    <row r="19" spans="1:8" ht="13.50" thickBot="1" customHeight="1">
      <c r="A19" s="1" t="s">
        <v>35</v>
      </c>
      <c r="B19" s="1"/>
      <c r="C19" s="10" t="s">
        <v>36</v>
      </c>
      <c r="D19" s="10"/>
      <c r="E19" s="1" t="s">
        <v>37</v>
      </c>
      <c r="F19" s="11">
        <v>0.109</v>
      </c>
      <c r="G19" s="12">
        <v>21.78</v>
      </c>
      <c r="H19" s="12">
        <f ca="1">ROUND(INDIRECT(ADDRESS(ROW()+(0), COLUMN()+(-2), 1))*INDIRECT(ADDRESS(ROW()+(0), COLUMN()+(-1), 1)), 2)</f>
        <v>2.37</v>
      </c>
    </row>
    <row r="20" spans="1:8" ht="13.50" thickBot="1" customHeight="1">
      <c r="A20" s="1" t="s">
        <v>38</v>
      </c>
      <c r="B20" s="1"/>
      <c r="C20" s="10" t="s">
        <v>39</v>
      </c>
      <c r="D20" s="10"/>
      <c r="E20" s="1" t="s">
        <v>40</v>
      </c>
      <c r="F20" s="13">
        <v>0.349</v>
      </c>
      <c r="G20" s="14">
        <v>23.16</v>
      </c>
      <c r="H20" s="14">
        <f ca="1">ROUND(INDIRECT(ADDRESS(ROW()+(0), COLUMN()+(-2), 1))*INDIRECT(ADDRESS(ROW()+(0), COLUMN()+(-1), 1)), 2)</f>
        <v>8.08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22.36</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1)),INDIRECT(ADDRESS(ROW()+(-9), COLUMN()+(1), 1))), 2)</f>
        <v>217.41</v>
      </c>
      <c r="H23" s="14">
        <f ca="1">ROUND(INDIRECT(ADDRESS(ROW()+(0), COLUMN()+(-2), 1))*INDIRECT(ADDRESS(ROW()+(0), COLUMN()+(-1), 1))/100, 2)</f>
        <v>4.35</v>
      </c>
    </row>
    <row r="24" spans="1:8" ht="13.50" thickBot="1" customHeight="1">
      <c r="A24" s="21" t="s">
        <v>45</v>
      </c>
      <c r="B24" s="21"/>
      <c r="C24" s="22"/>
      <c r="D24" s="22"/>
      <c r="E24" s="23"/>
      <c r="F24" s="24" t="s">
        <v>46</v>
      </c>
      <c r="G24" s="25"/>
      <c r="H24" s="26">
        <f ca="1">ROUND(SUM(INDIRECT(ADDRESS(ROW()+(-1), COLUMN()+(0), 1)),INDIRECT(ADDRESS(ROW()+(-3), COLUMN()+(0), 1)),INDIRECT(ADDRESS(ROW()+(-10), COLUMN()+(0), 1))), 2)</f>
        <v>221.76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