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<sst xmlns="http://schemas.openxmlformats.org/spreadsheetml/2006/main" count="49" uniqueCount="49">
  <si>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</si>
  <si>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RAC032</t>
  </si>
  <si>
    <t xml:space="preserve">m²</t>
  </si>
  <si>
    <t xml:space="preserve">Revestimiento exterior con piezas de gran formato de gres porcelánico esmaltado. Colocación en capa fina.</t>
  </si>
  <si>
    <r>
      <rPr>
        <sz val="8.25"/>
        <color rgb="FF000000"/>
        <rFont val="Arial"/>
        <family val="2"/>
      </rPr>
      <t xml:space="preserve">Revestimiento exterior con piezas de gran formato de gres porcelánico esmaltado, acabado pulido, de 330x660x10 mm, gama media, capacidad de absorción de agua E&lt;0,5%, grupo BIa, según UNE-EN 14411. SOPORTE: paramento de hormigón, vertical. COLOCACIÓN: en capa fina y mediante doble encolado con adhesivo cementoso mejorado, C2 TE S2, según UNE-EN 12004, altamente deformable, con deslizamiento reducido y tiempo abierto ampliado. REJUNTADO: con mortero de juntas cementoso mejorado, con absorción de agua reducida y resistencia elevada a la abrasión tipo CG 2 W A, color blanco, en juntas de 3 mm de espesor. Incluso crucetas de PVC. El precio no incluye las piezas especiales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</si>
  <si>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</si>
  <si>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</si>
  <si>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</si>
  <si>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</si>
  <si>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</si>
  <si>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</si>
  <si>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</si>
  <si>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mt09mcp100j</t>
  </si>
  <si>
    <t xml:space="preserve">kg</t>
  </si>
  <si>
    <t xml:space="preserve">Adhesivo cementoso mejorado, C2 TE S2, según UNE-EN 12004, altamente deformable, con deslizamiento reducido y tiempo abierto ampliado, color blanco, de un solo componente a base de cemento de alta resistencia, áridos seleccionados, aditivos y resinas sintéticas, para la colocación en capa fina de todo tipo de piezas cerámicas en paramentos verticales exteriores y pavimentos exteriores.</t>
  </si>
  <si>
    <t xml:space="preserve">mt19abp100yfba</t>
  </si>
  <si>
    <t xml:space="preserve">m²</t>
  </si>
  <si>
    <t xml:space="preserve">Piezas de gran formato de gres porcelánico esmaltado, acabado pulido, de 330x660x10 mm, gama media, capacidad de absorción de agua E&lt;0,5%, grupo BIa, según UNE-EN 14411.</t>
  </si>
  <si>
    <t xml:space="preserve">mt09mcp020lE</t>
  </si>
  <si>
    <t xml:space="preserve">kg</t>
  </si>
  <si>
    <t xml:space="preserve">Mortero de juntas cementoso mejorado, con absorción de agua reducida y resistencia elevada a la abrasión, tipo CG2 W A, según UNE-EN 13888, color blanco, para juntas de 2 a 15 mm, a base de cemento de alta resistencia, áridos seleccionados, aditivos especiales y pigmentos, con efecto antimoho, antiverdín y preventivo de las eflorescencias, hidrorrepelente, especial para rejuntado de todo tipo de piezas cerámicas y piedras naturales en zonas de proliferación de microorganismos.</t>
  </si>
  <si>
    <t xml:space="preserve">mt18acc100a</t>
  </si>
  <si>
    <t xml:space="preserve">Ud</t>
  </si>
  <si>
    <t xml:space="preserve">Kit de crucetas de PVC para garantizar un espesor de las juntas entre piezas de entre 1 y 20 mm, en revestimientos y pavimentos cerámicos.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</si>
  <si>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</si>
  <si>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</si>
  <si>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</si>
  <si>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</si>
  <si>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</si>
  <si>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mo062</t>
  </si>
  <si>
    <t xml:space="preserve">h</t>
  </si>
  <si>
    <t xml:space="preserve">Ayudante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</si>
  <si>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</si>
  <si>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</si>
  <si>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</si>
  <si>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</si>
  <si>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</si>
  <si>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</si>
  <si>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</si>
  <si>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</si>
  <si>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</si>
  <si>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</si>
  <si>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Adhesivos para baldosas cerámicas. Requisitos, evaluación de la conformidad, clasificación y designación.</t>
  </si>
  <si>
    <t xml:space="preserve">EN  14411:2012</t>
  </si>
  <si>
    <t xml:space="preserve">1/3/4</t>
  </si>
  <si>
    <t xml:space="preserve">Baldosas cerámicas. Definiciones, clasificación, características, evaluación de la conformidad y marcado.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</si>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</sst>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8.16" customWidth="1"/>
    <col min="4" max="4" width="69.53" customWidth="1"/>
    <col min="5" max="5" width="3.23" customWidth="1"/>
    <col min="6" max="6" width="9.69" customWidth="1"/>
    <col min="7" max="7" width="4.42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55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8</v>
      </c>
      <c r="G10" s="11"/>
      <c r="H10" s="12">
        <v>1.28</v>
      </c>
      <c r="I10" s="12">
        <f ca="1">ROUND(INDIRECT(ADDRESS(ROW()+(0), COLUMN()+(-3), 1))*INDIRECT(ADDRESS(ROW()+(0), COLUMN()+(-1), 1)), 2)</f>
        <v>10.24</v>
      </c>
    </row>
    <row r="11" spans="1:9" ht="34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26.03</v>
      </c>
      <c r="I11" s="12">
        <f ca="1">ROUND(INDIRECT(ADDRESS(ROW()+(0), COLUMN()+(-3), 1))*INDIRECT(ADDRESS(ROW()+(0), COLUMN()+(-1), 1)), 2)</f>
        <v>27.33</v>
      </c>
    </row>
    <row r="12" spans="1:9" ht="66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0.23</v>
      </c>
      <c r="G12" s="11"/>
      <c r="H12" s="12">
        <v>1.43</v>
      </c>
      <c r="I12" s="12">
        <f ca="1">ROUND(INDIRECT(ADDRESS(ROW()+(0), COLUMN()+(-3), 1))*INDIRECT(ADDRESS(ROW()+(0), COLUMN()+(-1), 1)), 2)</f>
        <v>0.33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0.101</v>
      </c>
      <c r="G13" s="13"/>
      <c r="H13" s="14">
        <v>2.4</v>
      </c>
      <c r="I13" s="14">
        <f ca="1">ROUND(INDIRECT(ADDRESS(ROW()+(0), COLUMN()+(-3), 1))*INDIRECT(ADDRESS(ROW()+(0), COLUMN()+(-1), 1)), 2)</f>
        <v>0.24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38.14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0.655</v>
      </c>
      <c r="G16" s="11"/>
      <c r="H16" s="12">
        <v>22.53</v>
      </c>
      <c r="I16" s="12">
        <f ca="1">ROUND(INDIRECT(ADDRESS(ROW()+(0), COLUMN()+(-3), 1))*INDIRECT(ADDRESS(ROW()+(0), COLUMN()+(-1), 1)), 2)</f>
        <v>14.76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0.655</v>
      </c>
      <c r="G17" s="13"/>
      <c r="H17" s="14">
        <v>21.78</v>
      </c>
      <c r="I17" s="14">
        <f ca="1">ROUND(INDIRECT(ADDRESS(ROW()+(0), COLUMN()+(-3), 1))*INDIRECT(ADDRESS(ROW()+(0), COLUMN()+(-1), 1)), 2)</f>
        <v>14.27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29.03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67.17</v>
      </c>
      <c r="I20" s="14">
        <f ca="1">ROUND(INDIRECT(ADDRESS(ROW()+(0), COLUMN()+(-3), 1))*INDIRECT(ADDRESS(ROW()+(0), COLUMN()+(-1), 1))/100, 2)</f>
        <v>1.34</v>
      </c>
    </row>
    <row r="21" spans="1:9" ht="13.50" thickBot="1" customHeight="1">
      <c r="A21" s="8"/>
      <c r="B21" s="8"/>
      <c r="C21" s="8"/>
      <c r="D21" s="8"/>
      <c r="E21" s="8"/>
      <c r="F21" s="21" t="s">
        <v>36</v>
      </c>
      <c r="G21" s="21"/>
      <c r="H21" s="21"/>
      <c r="I21" s="22">
        <f ca="1">ROUND(SUM(INDIRECT(ADDRESS(ROW()+(-1), COLUMN()+(0), 1)),INDIRECT(ADDRESS(ROW()+(-3), COLUMN()+(0), 1)),INDIRECT(ADDRESS(ROW()+(-7), COLUMN()+(0), 1))), 2)</f>
        <v>68.51</v>
      </c>
    </row>
    <row r="24" spans="1:9" ht="13.50" thickBot="1" customHeight="1">
      <c r="A24" s="23" t="s">
        <v>37</v>
      </c>
      <c r="B24" s="23"/>
      <c r="C24" s="23"/>
      <c r="D24" s="23"/>
      <c r="E24" s="23" t="s">
        <v>38</v>
      </c>
      <c r="F24" s="23"/>
      <c r="G24" s="23" t="s">
        <v>39</v>
      </c>
      <c r="H24" s="23"/>
      <c r="I24" s="23" t="s">
        <v>40</v>
      </c>
    </row>
    <row r="25" spans="1:9" ht="13.50" thickBot="1" customHeight="1">
      <c r="A25" s="24" t="s">
        <v>41</v>
      </c>
      <c r="B25" s="24"/>
      <c r="C25" s="24"/>
      <c r="D25" s="24"/>
      <c r="E25" s="25">
        <v>142013</v>
      </c>
      <c r="F25" s="25"/>
      <c r="G25" s="25">
        <v>172013</v>
      </c>
      <c r="H25" s="25"/>
      <c r="I25" s="25">
        <v>3</v>
      </c>
    </row>
    <row r="26" spans="1:9" ht="13.50" thickBot="1" customHeight="1">
      <c r="A26" s="26" t="s">
        <v>42</v>
      </c>
      <c r="B26" s="26"/>
      <c r="C26" s="26"/>
      <c r="D26" s="26"/>
      <c r="E26" s="27"/>
      <c r="F26" s="27"/>
      <c r="G26" s="27"/>
      <c r="H26" s="27"/>
      <c r="I26" s="27"/>
    </row>
    <row r="27" spans="1:9" ht="13.50" thickBot="1" customHeight="1">
      <c r="A27" s="24" t="s">
        <v>43</v>
      </c>
      <c r="B27" s="24"/>
      <c r="C27" s="24"/>
      <c r="D27" s="24"/>
      <c r="E27" s="25">
        <v>172013</v>
      </c>
      <c r="F27" s="25"/>
      <c r="G27" s="25">
        <v>172014</v>
      </c>
      <c r="H27" s="25"/>
      <c r="I27" s="25" t="s">
        <v>44</v>
      </c>
    </row>
    <row r="28" spans="1:9" ht="13.50" thickBot="1" customHeight="1">
      <c r="A28" s="26" t="s">
        <v>45</v>
      </c>
      <c r="B28" s="26"/>
      <c r="C28" s="26"/>
      <c r="D28" s="26"/>
      <c r="E28" s="27"/>
      <c r="F28" s="27"/>
      <c r="G28" s="27"/>
      <c r="H28" s="27"/>
      <c r="I28" s="27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</row>
  </sheetData>
  <mergeCells count="58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B21"/>
    <mergeCell ref="D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