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<sst xmlns="http://schemas.openxmlformats.org/spreadsheetml/2006/main" count="44" uniqueCount="44">
  <si>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</si>
  <si>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RBA031</t>
  </si>
  <si>
    <t xml:space="preserve">m²</t>
  </si>
  <si>
    <t xml:space="preserve">Capa de terminación de estuco de mortero de cal sobre capa base, en paramento exterior.</t>
  </si>
  <si>
    <r>
      <rPr>
        <sz val="8.25"/>
        <color rgb="FF000000"/>
        <rFont val="Arial"/>
        <family val="2"/>
      </rPr>
      <t xml:space="preserve">Capa de terminación de estuco de mortero de cal, tipo CR CSI W0, según UNE-EN 998-1, color a elegir, de 3 mm de espesor, con acabado fratasado, aplicado manualmente, sobre capa base de mortero, en paramento exterior, vertical. El precio incluye la protección de los elementos del entorno que puedan verse afectados durante los trabajos y la resolución de puntos singulares, pero no incluye la capa base de mortero.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</si>
  <si>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</si>
  <si>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</si>
  <si>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</si>
  <si>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</si>
  <si>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</si>
  <si>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</si>
  <si>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</si>
  <si>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</si>
  <si>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</si>
  <si>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</si>
  <si>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mt28esp020d</t>
  </si>
  <si>
    <t xml:space="preserve">kg</t>
  </si>
  <si>
    <t xml:space="preserve">Mortero de cal, tipo CR CSI W0, según UNE-EN 998-1, para uso en interiores o en exteriores, color a elegir, compuesto de cal aérea, áridos de granulometría compensada y aditivos, suministrado en sacos.</t>
  </si>
  <si>
    <t xml:space="preserve">mt27wav020a</t>
  </si>
  <si>
    <t xml:space="preserve">m</t>
  </si>
  <si>
    <t xml:space="preserve">Cinta adhesiva de pintor, de 25 mm de anchura.</t>
  </si>
  <si>
    <t xml:space="preserve">Subtotal materiales:</t>
  </si>
  <si>
    <t xml:space="preserve">Mano de obra</t>
  </si>
  <si>
    <t xml:space="preserve">mo039</t>
  </si>
  <si>
    <t xml:space="preserve">h</t>
  </si>
  <si>
    <t xml:space="preserve">Oficial 1ª revocador.</t>
  </si>
  <si>
    <t xml:space="preserve">mo111</t>
  </si>
  <si>
    <t xml:space="preserve">h</t>
  </si>
  <si>
    <t xml:space="preserve">Peón especializado revocador.</t>
  </si>
  <si>
    <t xml:space="preserve">Subtotal mano de obra:</t>
  </si>
  <si>
    <t xml:space="preserve">Costes directos complementarios</t>
  </si>
  <si>
    <t xml:space="preserve">%</t>
  </si>
  <si>
    <t xml:space="preserve">Costes directos complementarios</t>
  </si>
  <si>
    <t xml:space="preserve">Coste de mantenimiento decenal: 1,59€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</si>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</sst>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1.40"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0.005</v>
      </c>
      <c r="H10" s="11"/>
      <c r="I10" s="12">
        <v>1.5</v>
      </c>
      <c r="J10" s="12">
        <f ca="1">ROUND(INDIRECT(ADDRESS(ROW()+(0), COLUMN()+(-3), 1))*INDIRECT(ADDRESS(ROW()+(0), COLUMN()+(-1), 1)), 2)</f>
        <v>0.01</v>
      </c>
    </row>
    <row r="11" spans="1:10" ht="34.50" thickBot="1" customHeight="1">
      <c r="A11" s="1" t="s">
        <v>15</v>
      </c>
      <c r="B11" s="1"/>
      <c r="C11" s="10" t="s">
        <v>16</v>
      </c>
      <c r="D11" s="10"/>
      <c r="E11" s="1" t="s">
        <v>17</v>
      </c>
      <c r="F11" s="1"/>
      <c r="G11" s="11">
        <v>3</v>
      </c>
      <c r="H11" s="11"/>
      <c r="I11" s="12">
        <v>4.21</v>
      </c>
      <c r="J11" s="12">
        <f ca="1">ROUND(INDIRECT(ADDRESS(ROW()+(0), COLUMN()+(-3), 1))*INDIRECT(ADDRESS(ROW()+(0), COLUMN()+(-1), 1)), 2)</f>
        <v>12.63</v>
      </c>
    </row>
    <row r="12" spans="1:10" ht="13.50" thickBot="1" customHeight="1">
      <c r="A12" s="1" t="s">
        <v>18</v>
      </c>
      <c r="B12" s="1"/>
      <c r="C12" s="10" t="s">
        <v>19</v>
      </c>
      <c r="D12" s="10"/>
      <c r="E12" s="1" t="s">
        <v>20</v>
      </c>
      <c r="F12" s="1"/>
      <c r="G12" s="13">
        <v>1</v>
      </c>
      <c r="H12" s="13"/>
      <c r="I12" s="14">
        <v>0.1</v>
      </c>
      <c r="J12" s="14">
        <f ca="1">ROUND(INDIRECT(ADDRESS(ROW()+(0), COLUMN()+(-3), 1))*INDIRECT(ADDRESS(ROW()+(0), COLUMN()+(-1), 1)), 2)</f>
        <v>0.1</v>
      </c>
    </row>
    <row r="13" spans="1:10" ht="13.50" thickBot="1" customHeight="1">
      <c r="A13" s="15"/>
      <c r="B13" s="15"/>
      <c r="C13" s="15"/>
      <c r="D13" s="15"/>
      <c r="E13" s="15"/>
      <c r="F13" s="15"/>
      <c r="G13" s="9" t="s">
        <v>21</v>
      </c>
      <c r="H13" s="9"/>
      <c r="I13" s="9"/>
      <c r="J13" s="17">
        <f ca="1">ROUND(SUM(INDIRECT(ADDRESS(ROW()+(-1), COLUMN()+(0), 1)),INDIRECT(ADDRESS(ROW()+(-2), COLUMN()+(0), 1)),INDIRECT(ADDRESS(ROW()+(-3), COLUMN()+(0), 1))), 2)</f>
        <v>12.74</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0.533</v>
      </c>
      <c r="H15" s="11"/>
      <c r="I15" s="12">
        <v>22.53</v>
      </c>
      <c r="J15" s="12">
        <f ca="1">ROUND(INDIRECT(ADDRESS(ROW()+(0), COLUMN()+(-3), 1))*INDIRECT(ADDRESS(ROW()+(0), COLUMN()+(-1), 1)), 2)</f>
        <v>12.01</v>
      </c>
    </row>
    <row r="16" spans="1:10" ht="13.50" thickBot="1" customHeight="1">
      <c r="A16" s="1" t="s">
        <v>26</v>
      </c>
      <c r="B16" s="1"/>
      <c r="C16" s="10" t="s">
        <v>27</v>
      </c>
      <c r="D16" s="10"/>
      <c r="E16" s="1" t="s">
        <v>28</v>
      </c>
      <c r="F16" s="1"/>
      <c r="G16" s="13">
        <v>0.266</v>
      </c>
      <c r="H16" s="13"/>
      <c r="I16" s="14">
        <v>22.07</v>
      </c>
      <c r="J16" s="14">
        <f ca="1">ROUND(INDIRECT(ADDRESS(ROW()+(0), COLUMN()+(-3), 1))*INDIRECT(ADDRESS(ROW()+(0), COLUMN()+(-1), 1)), 2)</f>
        <v>5.87</v>
      </c>
    </row>
    <row r="17" spans="1:10" ht="13.50" thickBot="1" customHeight="1">
      <c r="A17" s="15"/>
      <c r="B17" s="15"/>
      <c r="C17" s="15"/>
      <c r="D17" s="15"/>
      <c r="E17" s="15"/>
      <c r="F17" s="15"/>
      <c r="G17" s="9" t="s">
        <v>29</v>
      </c>
      <c r="H17" s="9"/>
      <c r="I17" s="9"/>
      <c r="J17" s="17">
        <f ca="1">ROUND(SUM(INDIRECT(ADDRESS(ROW()+(-1), COLUMN()+(0), 1)),INDIRECT(ADDRESS(ROW()+(-2), COLUMN()+(0), 1))), 2)</f>
        <v>17.88</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4</v>
      </c>
      <c r="H19" s="13"/>
      <c r="I19" s="14">
        <f ca="1">ROUND(SUM(INDIRECT(ADDRESS(ROW()+(-2), COLUMN()+(1), 1)),INDIRECT(ADDRESS(ROW()+(-6), COLUMN()+(1), 1))), 2)</f>
        <v>30.62</v>
      </c>
      <c r="J19" s="14">
        <f ca="1">ROUND(INDIRECT(ADDRESS(ROW()+(0), COLUMN()+(-3), 1))*INDIRECT(ADDRESS(ROW()+(0), COLUMN()+(-1), 1))/100, 2)</f>
        <v>1.22</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31.84</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1.18202e+006</v>
      </c>
      <c r="G24" s="29"/>
      <c r="H24" s="29">
        <v>1.18202e+006</v>
      </c>
      <c r="I24" s="29"/>
      <c r="J24" s="29">
        <v>4</v>
      </c>
    </row>
    <row r="25" spans="1:10" ht="13.50" thickBot="1" customHeight="1">
      <c r="A25" s="30" t="s">
        <v>40</v>
      </c>
      <c r="B25" s="30"/>
      <c r="C25" s="30"/>
      <c r="D25" s="30"/>
      <c r="E25" s="30"/>
      <c r="F25" s="31"/>
      <c r="G25" s="31"/>
      <c r="H25" s="31"/>
      <c r="I25" s="31"/>
      <c r="J25" s="31"/>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