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<sst xmlns="http://schemas.openxmlformats.org/spreadsheetml/2006/main" count="60" uniqueCount="60">
  <si>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</si>
  <si>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RSB050</t>
  </si>
  <si>
    <t xml:space="preserve">m²</t>
  </si>
  <si>
    <t xml:space="preserve">Solera seca. Sistema "PLACO".</t>
  </si>
  <si>
    <r>
      <rPr>
        <sz val="8.25"/>
        <color rgb="FF000000"/>
        <rFont val="Arial"/>
        <family val="2"/>
      </rPr>
      <t xml:space="preserve">Solera seca. Sistema Placo Force Floor Plus "PLACO", constituido por: barrera de vapor formada por film de polietileno de 0,2 mm de espesor; panel rígido de lana mineral, según UNE-EN 13162,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y placa de yeso laminado reforzado con fibras GF-C1-I-W2 / UNE-EN 15283-2 - 1200 / 2400 / 12,5 / con los bordes longitudinales cuadrados, Rigidur H 13 BC "PLACO", unida a la placa de solera seca con adhesivo y posterior atornillado.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</si>
  <si>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</si>
  <si>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</si>
  <si>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</si>
  <si>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</si>
  <si>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</si>
  <si>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</si>
  <si>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</si>
  <si>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</si>
  <si>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</si>
  <si>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</si>
  <si>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</si>
  <si>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</si>
  <si>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</si>
  <si>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</si>
  <si>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</si>
  <si>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según UNE-EN 13162, no revestido, de 20 mm de espesor, resistencia térmica 0,45 m²K/W, conductividad térmica 0,041 W/(mK), Euroclase A1 de reacción al fuego según UNE-EN 13501-1,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</si>
  <si>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</si>
  <si>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</si>
  <si>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</si>
  <si>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</si>
  <si>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</si>
  <si>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</si>
  <si>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</si>
  <si>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</si>
  <si>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</si>
  <si>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</si>
  <si>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</si>
  <si>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reforzado con fibras GF-C1-I-W2 / UNE-EN 15283-2 - 1200 / 2400 / 12,5 / con los bordes longitudinales cuadrados, Rigidur H 13 BC "PLACO".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</si>
  <si>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</si>
  <si>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</si>
  <si>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</si>
  <si>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</si>
  <si>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</si>
  <si>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</si>
  <si>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</si>
  <si>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</si>
  <si>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</si>
  <si>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</si>
  <si>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</si>
  <si>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</si>
  <si>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</si>
  <si>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</si>
  <si>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</si>
  <si>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</si>
  <si>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</si>
  <si>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</si>
  <si>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</si>
  <si>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</si>
  <si>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</si>
  <si>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15283-2:2008+A1:2009</t>
  </si>
  <si>
    <t xml:space="preserve">3/4</t>
  </si>
  <si>
    <t xml:space="preserve">Placas de yeso laminado reforzadas con fibras. Definiciones, requisitos y métodos de ensayo. Parte 2: Placas de yeso laminado con fibras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</si>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</sst>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0.09</v>
      </c>
      <c r="H14" s="11"/>
      <c r="I14" s="12">
        <v>12.77</v>
      </c>
      <c r="J14" s="12">
        <f ca="1">ROUND(INDIRECT(ADDRESS(ROW()+(0), COLUMN()+(-3), 1))*INDIRECT(ADDRESS(ROW()+(0), COLUMN()+(-1), 1)), 2)</f>
        <v>1.15</v>
      </c>
    </row>
    <row r="15" spans="1:10" ht="24.00" thickBot="1" customHeight="1">
      <c r="A15" s="1" t="s">
        <v>27</v>
      </c>
      <c r="B15" s="1"/>
      <c r="C15" s="10" t="s">
        <v>28</v>
      </c>
      <c r="D15" s="10"/>
      <c r="E15" s="1" t="s">
        <v>29</v>
      </c>
      <c r="F15" s="1"/>
      <c r="G15" s="11">
        <v>18</v>
      </c>
      <c r="H15" s="11"/>
      <c r="I15" s="12">
        <v>0.02</v>
      </c>
      <c r="J15" s="12">
        <f ca="1">ROUND(INDIRECT(ADDRESS(ROW()+(0), COLUMN()+(-3), 1))*INDIRECT(ADDRESS(ROW()+(0), COLUMN()+(-1), 1)), 2)</f>
        <v>0.36</v>
      </c>
    </row>
    <row r="16" spans="1:10" ht="24.00" thickBot="1" customHeight="1">
      <c r="A16" s="1" t="s">
        <v>30</v>
      </c>
      <c r="B16" s="1"/>
      <c r="C16" s="10" t="s">
        <v>31</v>
      </c>
      <c r="D16" s="10"/>
      <c r="E16" s="1" t="s">
        <v>32</v>
      </c>
      <c r="F16" s="1"/>
      <c r="G16" s="13">
        <v>1.05</v>
      </c>
      <c r="H16" s="13"/>
      <c r="I16" s="14">
        <v>23.3</v>
      </c>
      <c r="J16" s="14">
        <f ca="1">ROUND(INDIRECT(ADDRESS(ROW()+(0), COLUMN()+(-3), 1))*INDIRECT(ADDRESS(ROW()+(0), COLUMN()+(-1), 1)), 2)</f>
        <v>24.47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69.37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0.532</v>
      </c>
      <c r="H19" s="11"/>
      <c r="I19" s="12">
        <v>23.16</v>
      </c>
      <c r="J19" s="12">
        <f ca="1">ROUND(INDIRECT(ADDRESS(ROW()+(0), COLUMN()+(-3), 1))*INDIRECT(ADDRESS(ROW()+(0), COLUMN()+(-1), 1)), 2)</f>
        <v>12.32</v>
      </c>
    </row>
    <row r="20" spans="1:10" ht="13.50" thickBot="1" customHeight="1">
      <c r="A20" s="1" t="s">
        <v>38</v>
      </c>
      <c r="B20" s="1"/>
      <c r="C20" s="10" t="s">
        <v>39</v>
      </c>
      <c r="D20" s="10"/>
      <c r="E20" s="1" t="s">
        <v>40</v>
      </c>
      <c r="F20" s="1"/>
      <c r="G20" s="13">
        <v>0.532</v>
      </c>
      <c r="H20" s="13"/>
      <c r="I20" s="14">
        <v>21.78</v>
      </c>
      <c r="J20" s="14">
        <f ca="1">ROUND(INDIRECT(ADDRESS(ROW()+(0), COLUMN()+(-3), 1))*INDIRECT(ADDRESS(ROW()+(0), COLUMN()+(-1), 1)), 2)</f>
        <v>11.59</v>
      </c>
    </row>
    <row r="21" spans="1:10" ht="13.50" thickBot="1" customHeight="1">
      <c r="A21" s="15"/>
      <c r="B21" s="15"/>
      <c r="C21" s="15"/>
      <c r="D21" s="15"/>
      <c r="E21" s="15"/>
      <c r="F21" s="15"/>
      <c r="G21" s="9" t="s">
        <v>41</v>
      </c>
      <c r="H21" s="9"/>
      <c r="I21" s="9"/>
      <c r="J21" s="17">
        <f ca="1">ROUND(SUM(INDIRECT(ADDRESS(ROW()+(-1), COLUMN()+(0), 1)),INDIRECT(ADDRESS(ROW()+(-2), COLUMN()+(0), 1))), 2)</f>
        <v>23.91</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93.28</v>
      </c>
      <c r="J23" s="14">
        <f ca="1">ROUND(INDIRECT(ADDRESS(ROW()+(0), COLUMN()+(-3), 1))*INDIRECT(ADDRESS(ROW()+(0), COLUMN()+(-1), 1))/100, 2)</f>
        <v>1.87</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95.15</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1.07202e+006</v>
      </c>
      <c r="G28" s="29"/>
      <c r="H28" s="29">
        <v>1.07202e+006</v>
      </c>
      <c r="I28" s="29"/>
      <c r="J28" s="29" t="s">
        <v>52</v>
      </c>
    </row>
    <row r="29" spans="1:10" ht="24.00" thickBot="1" customHeight="1">
      <c r="A29" s="30" t="s">
        <v>53</v>
      </c>
      <c r="B29" s="30"/>
      <c r="C29" s="30"/>
      <c r="D29" s="30"/>
      <c r="E29" s="30"/>
      <c r="F29" s="31"/>
      <c r="G29" s="31"/>
      <c r="H29" s="31"/>
      <c r="I29" s="31"/>
      <c r="J29" s="31"/>
    </row>
    <row r="30" spans="1:10" ht="13.50" thickBot="1" customHeight="1">
      <c r="A30" s="28" t="s">
        <v>54</v>
      </c>
      <c r="B30" s="28"/>
      <c r="C30" s="28"/>
      <c r="D30" s="28"/>
      <c r="E30" s="28"/>
      <c r="F30" s="29">
        <v>162010</v>
      </c>
      <c r="G30" s="29"/>
      <c r="H30" s="29">
        <v>162011</v>
      </c>
      <c r="I30" s="29"/>
      <c r="J30" s="29" t="s">
        <v>55</v>
      </c>
    </row>
    <row r="31" spans="1:10" ht="24.00" thickBot="1" customHeight="1">
      <c r="A31" s="30" t="s">
        <v>56</v>
      </c>
      <c r="B31" s="30"/>
      <c r="C31" s="30"/>
      <c r="D31" s="30"/>
      <c r="E31" s="30"/>
      <c r="F31" s="31"/>
      <c r="G31" s="31"/>
      <c r="H31" s="31"/>
      <c r="I31" s="31"/>
      <c r="J31" s="31"/>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