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<sst xmlns="http://schemas.openxmlformats.org/spreadsheetml/2006/main" count="44" uniqueCount="44">
  <si>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</si>
  <si>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RSE010</t>
  </si>
  <si>
    <t xml:space="preserve">m²</t>
  </si>
  <si>
    <t xml:space="preserve">Suelo técnico continuo de placas de yeso con fibra.</t>
  </si>
  <si>
    <r>
      <rPr>
        <sz val="8.25"/>
        <color rgb="FF000000"/>
        <rFont val="Arial"/>
        <family val="2"/>
      </rPr>
      <t xml:space="preserve">Suelo técnico continuo de placas de yeso laminado reforzado con fibras, de 1200x600 mm y 28 mm de espesor, con los bordes longitudinales machihembrados, apoyadas sobre pies regulables de acero galvanizado, para alturas entre 250 y 325 mm, preparado para recibir el pavimento (no incluido en este precio).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</si>
  <si>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</si>
  <si>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</si>
  <si>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</si>
  <si>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</si>
  <si>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</si>
  <si>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</si>
  <si>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</si>
  <si>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mt12pik040b</t>
  </si>
  <si>
    <t xml:space="preserve">kg</t>
  </si>
  <si>
    <t xml:space="preserve">Imprimación, para reducir la absorción y mejorar la adherencia, a base de resinas sintéticas en dispersión acuosa y pigmentos, sin disolventes.</t>
  </si>
  <si>
    <t xml:space="preserve">mt12psk040b</t>
  </si>
  <si>
    <t xml:space="preserve">m</t>
  </si>
  <si>
    <t xml:space="preserve">Banda perimetral de lana de roca de 12 mm de espesor, 100 mm de anchura y 1200 mm de longitud.</t>
  </si>
  <si>
    <t xml:space="preserve">mt12psk080a</t>
  </si>
  <si>
    <t xml:space="preserve">Ud</t>
  </si>
  <si>
    <t xml:space="preserve">Cartucho de 600 cm³ de pegamento, para fijación de pies regulables a la superficie de apoyo.</t>
  </si>
  <si>
    <t xml:space="preserve">mt12psk060l</t>
  </si>
  <si>
    <t xml:space="preserve">Ud</t>
  </si>
  <si>
    <t xml:space="preserve">Pie regulable de acero galvanizado, para alturas entre 250 y 325 mm. Incluso accesorios.</t>
  </si>
  <si>
    <t xml:space="preserve">mt12psk050nd</t>
  </si>
  <si>
    <t xml:space="preserve">m²</t>
  </si>
  <si>
    <t xml:space="preserve">Placa de yeso laminado reforzado con fibras, de 1200x600 mm y 28 mm de espesor, con los bordes longitudinales machihembrados, para aplicación en suelos técnicos continuos; clasificación 4/2/A/1, según UNE-EN 12825.</t>
  </si>
  <si>
    <t xml:space="preserve">mt12psk070a</t>
  </si>
  <si>
    <t xml:space="preserve">Ud</t>
  </si>
  <si>
    <t xml:space="preserve">Cartucho de 600 ml de pegamento para juntas.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</si>
  <si>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</si>
  <si>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</si>
  <si>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</si>
  <si>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</si>
  <si>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</si>
  <si>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</si>
  <si>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</si>
  <si>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</si>
  <si>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</si>
  <si>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</si>
  <si>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</si>
  <si>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</si>
  <si>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5,09€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</si>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</sst>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44" customWidth="1"/>
    <col min="3" max="3" width="0.85" customWidth="1"/>
    <col min="4" max="4" width="6.80" customWidth="1"/>
    <col min="5" max="5" width="74.63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0.32</v>
      </c>
      <c r="G10" s="12">
        <v>0.37</v>
      </c>
      <c r="H10" s="12">
        <f ca="1">ROUND(INDIRECT(ADDRESS(ROW()+(0), COLUMN()+(-2), 1))*INDIRECT(ADDRESS(ROW()+(0), COLUMN()+(-1), 1)), 2)</f>
        <v>0.12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7.71</v>
      </c>
      <c r="H11" s="12">
        <f ca="1">ROUND(INDIRECT(ADDRESS(ROW()+(0), COLUMN()+(-2), 1))*INDIRECT(ADDRESS(ROW()+(0), COLUMN()+(-1), 1)), 2)</f>
        <v>7.71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0.01</v>
      </c>
      <c r="G12" s="12">
        <v>11.96</v>
      </c>
      <c r="H12" s="12">
        <f ca="1">ROUND(INDIRECT(ADDRESS(ROW()+(0), COLUMN()+(-2), 1))*INDIRECT(ADDRESS(ROW()+(0), COLUMN()+(-1), 1)), 2)</f>
        <v>0.12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3</v>
      </c>
      <c r="G13" s="12">
        <v>3.35</v>
      </c>
      <c r="H13" s="12">
        <f ca="1">ROUND(INDIRECT(ADDRESS(ROW()+(0), COLUMN()+(-2), 1))*INDIRECT(ADDRESS(ROW()+(0), COLUMN()+(-1), 1)), 2)</f>
        <v>10.05</v>
      </c>
    </row>
    <row r="14" spans="1:8" ht="34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1.05</v>
      </c>
      <c r="G14" s="12">
        <v>59.46</v>
      </c>
      <c r="H14" s="12">
        <f ca="1">ROUND(INDIRECT(ADDRESS(ROW()+(0), COLUMN()+(-2), 1))*INDIRECT(ADDRESS(ROW()+(0), COLUMN()+(-1), 1)), 2)</f>
        <v>62.43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0.07</v>
      </c>
      <c r="G15" s="14">
        <v>11.75</v>
      </c>
      <c r="H15" s="14">
        <f ca="1">ROUND(INDIRECT(ADDRESS(ROW()+(0), COLUMN()+(-2), 1))*INDIRECT(ADDRESS(ROW()+(0), COLUMN()+(-1), 1)), 2)</f>
        <v>0.82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81.25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1">
        <v>0.414</v>
      </c>
      <c r="G18" s="12">
        <v>23.16</v>
      </c>
      <c r="H18" s="12">
        <f ca="1">ROUND(INDIRECT(ADDRESS(ROW()+(0), COLUMN()+(-2), 1))*INDIRECT(ADDRESS(ROW()+(0), COLUMN()+(-1), 1)), 2)</f>
        <v>9.59</v>
      </c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0.414</v>
      </c>
      <c r="G19" s="14">
        <v>21.78</v>
      </c>
      <c r="H19" s="14">
        <f ca="1">ROUND(INDIRECT(ADDRESS(ROW()+(0), COLUMN()+(-2), 1))*INDIRECT(ADDRESS(ROW()+(0), COLUMN()+(-1), 1)), 2)</f>
        <v>9.02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1))), 2)</f>
        <v>18.61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20" t="s">
        <v>40</v>
      </c>
      <c r="D22" s="20"/>
      <c r="E22" s="19" t="s">
        <v>41</v>
      </c>
      <c r="F22" s="13">
        <v>2</v>
      </c>
      <c r="G22" s="14">
        <f ca="1">ROUND(SUM(INDIRECT(ADDRESS(ROW()+(-2), COLUMN()+(1), 1)),INDIRECT(ADDRESS(ROW()+(-6), COLUMN()+(1), 1))), 2)</f>
        <v>99.86</v>
      </c>
      <c r="H22" s="14">
        <f ca="1">ROUND(INDIRECT(ADDRESS(ROW()+(0), COLUMN()+(-2), 1))*INDIRECT(ADDRESS(ROW()+(0), COLUMN()+(-1), 1))/100, 2)</f>
        <v>2</v>
      </c>
    </row>
    <row r="23" spans="1:8" ht="13.50" thickBot="1" customHeight="1">
      <c r="A23" s="21" t="s">
        <v>42</v>
      </c>
      <c r="B23" s="21"/>
      <c r="C23" s="22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1)),INDIRECT(ADDRESS(ROW()+(-7), COLUMN()+(0), 1))), 2)</f>
        <v>101.86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