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<sst xmlns="http://schemas.openxmlformats.org/spreadsheetml/2006/main" count="40" uniqueCount="40">
  <si>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</si>
  <si>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RSP030</t>
  </si>
  <si>
    <t xml:space="preserve">m²</t>
  </si>
  <si>
    <t xml:space="preserve">Tratamiento de acabado superficial en obra de pavimento interior de mármol.</t>
  </si>
  <si>
    <r>
      <rPr>
        <sz val="8.25"/>
        <color rgb="FF000000"/>
        <rFont val="Arial"/>
        <family val="2"/>
      </rPr>
      <t xml:space="preserve">Pulido y abrillantado mecánicos en obra de pavimento interior de mármol.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</si>
  <si>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</si>
  <si>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</si>
  <si>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</si>
  <si>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</si>
  <si>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</si>
  <si>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</si>
  <si>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</si>
  <si>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mt18tsm110a</t>
  </si>
  <si>
    <t xml:space="preserve">l</t>
  </si>
  <si>
    <t xml:space="preserve">Líquido cristalizador, de color blanco, con pH de 2,5, para tratamiento superficial de cristalizado y abrillantado, en pavimentos de piedra natural o de terrazo.</t>
  </si>
  <si>
    <t xml:space="preserve">mt18bmn030a</t>
  </si>
  <si>
    <t xml:space="preserve">kg</t>
  </si>
  <si>
    <t xml:space="preserve">Lechada coloreada con la misma tonalidad de las baldosas, para pavimento de mármol.</t>
  </si>
  <si>
    <t xml:space="preserve">Subtotal materiales:</t>
  </si>
  <si>
    <t xml:space="preserve">Equipo y maquinaria</t>
  </si>
  <si>
    <t xml:space="preserve">mq08war150</t>
  </si>
  <si>
    <t xml:space="preserve">h</t>
  </si>
  <si>
    <t xml:space="preserve">Pulidora para pavimentos de piedra natural o de terrazo, compuesta por platos giratorios a los que se acoplan una serie de muelas abrasivas, refrigeradas con agua.</t>
  </si>
  <si>
    <t xml:space="preserve">mq08war155</t>
  </si>
  <si>
    <t xml:space="preserve">h</t>
  </si>
  <si>
    <t xml:space="preserve">Abrillantadora para el cristalizado o el abrillantado de pavimentos de piedra natural o de terrazo, con plato de lana de acero o esponja sintética.</t>
  </si>
  <si>
    <t xml:space="preserve">Subtotal equipo y maquinaria:</t>
  </si>
  <si>
    <t xml:space="preserve">Mano de obra</t>
  </si>
  <si>
    <t xml:space="preserve">mo037</t>
  </si>
  <si>
    <t xml:space="preserve">h</t>
  </si>
  <si>
    <t xml:space="preserve">Oficial 1ª pulidor de pavimentos.</t>
  </si>
  <si>
    <t xml:space="preserve">mo075</t>
  </si>
  <si>
    <t xml:space="preserve">h</t>
  </si>
  <si>
    <t xml:space="preserve">Ayudante pulidor de pavimentos.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</si>
  <si>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</si>
  <si>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</si>
  <si>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</si>
  <si>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</si>
  <si>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21,22€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</si>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</sst>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0.38" customWidth="1"/>
    <col min="6" max="6" width="16.66" customWidth="1"/>
    <col min="7" max="7" width="12.24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0.125</v>
      </c>
      <c r="G10" s="12">
        <v>20.37</v>
      </c>
      <c r="H10" s="12">
        <f ca="1">ROUND(INDIRECT(ADDRESS(ROW()+(0), COLUMN()+(-2), 1))*INDIRECT(ADDRESS(ROW()+(0), COLUMN()+(-1), 1)), 2)</f>
        <v>2.55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1.25</v>
      </c>
      <c r="G11" s="14">
        <v>1.15</v>
      </c>
      <c r="H11" s="14">
        <f ca="1">ROUND(INDIRECT(ADDRESS(ROW()+(0), COLUMN()+(-2), 1))*INDIRECT(ADDRESS(ROW()+(0), COLUMN()+(-1), 1)), 2)</f>
        <v>1.44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3.99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34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0.255</v>
      </c>
      <c r="G14" s="12">
        <v>4.65</v>
      </c>
      <c r="H14" s="12">
        <f ca="1">ROUND(INDIRECT(ADDRESS(ROW()+(0), COLUMN()+(-2), 1))*INDIRECT(ADDRESS(ROW()+(0), COLUMN()+(-1), 1)), 2)</f>
        <v>1.19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0.139</v>
      </c>
      <c r="G15" s="14">
        <v>2.41</v>
      </c>
      <c r="H15" s="14">
        <f ca="1">ROUND(INDIRECT(ADDRESS(ROW()+(0), COLUMN()+(-2), 1))*INDIRECT(ADDRESS(ROW()+(0), COLUMN()+(-1), 1)), 2)</f>
        <v>0.33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1.52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0.414</v>
      </c>
      <c r="G18" s="12">
        <v>22.53</v>
      </c>
      <c r="H18" s="12">
        <f ca="1">ROUND(INDIRECT(ADDRESS(ROW()+(0), COLUMN()+(-2), 1))*INDIRECT(ADDRESS(ROW()+(0), COLUMN()+(-1), 1)), 2)</f>
        <v>9.33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0.059</v>
      </c>
      <c r="G19" s="14">
        <v>21.78</v>
      </c>
      <c r="H19" s="14">
        <f ca="1">ROUND(INDIRECT(ADDRESS(ROW()+(0), COLUMN()+(-2), 1))*INDIRECT(ADDRESS(ROW()+(0), COLUMN()+(-1), 1)), 2)</f>
        <v>1.29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10.62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16.13</v>
      </c>
      <c r="H22" s="14">
        <f ca="1">ROUND(INDIRECT(ADDRESS(ROW()+(0), COLUMN()+(-2), 1))*INDIRECT(ADDRESS(ROW()+(0), COLUMN()+(-1), 1))/100, 2)</f>
        <v>0.32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16.45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